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15" windowWidth="16935" windowHeight="8985" firstSheet="30" activeTab="32"/>
  </bookViews>
  <sheets>
    <sheet name="1المؤشرات الرئيسيةص12" sheetId="1" r:id="rId1"/>
    <sheet name="تابع ج1ص13" sheetId="2" r:id="rId2"/>
    <sheet name="2اجمالي المؤشرات ص14" sheetId="3" r:id="rId3"/>
    <sheet name="3 المطارات دولي مختلف ص15 " sheetId="4" r:id="rId4"/>
    <sheet name="4 المطارات دولي خطوط ص16" sheetId="5" r:id="rId5"/>
    <sheet name=" 5المطارات داخلي خطوط ص17" sheetId="6" r:id="rId6"/>
    <sheet name="6مطارات داخلي+دولي خطوط ص18" sheetId="7" r:id="rId7"/>
    <sheet name="7بغداد دولي ص23" sheetId="8" r:id="rId8"/>
    <sheet name="8بغداد داخلي ص24" sheetId="9" r:id="rId9"/>
    <sheet name="9 بغداد اجمالي شركات ص26" sheetId="10" r:id="rId10"/>
    <sheet name="10بغداد بضاعة ص27" sheetId="11" r:id="rId11"/>
    <sheet name="11 بغداد بريدص28" sheetId="12" r:id="rId12"/>
    <sheet name="12اربيل دولي ص31" sheetId="13" r:id="rId13"/>
    <sheet name="13اربيل داخلي ص32" sheetId="14" r:id="rId14"/>
    <sheet name="14اربيل اجمالي شركات ص34" sheetId="15" r:id="rId15"/>
    <sheet name="15بضاعة اربيل ص35" sheetId="16" r:id="rId16"/>
    <sheet name="16سليمانية دولي ص37" sheetId="17" r:id="rId17"/>
    <sheet name="17سليمانية داخلي ص38" sheetId="18" r:id="rId18"/>
    <sheet name="18سليمانية اجمالي شركات ص40" sheetId="19" r:id="rId19"/>
    <sheet name="19بضاعة سليمانيةص41" sheetId="20" r:id="rId20"/>
    <sheet name="20بصرة دولي ص43" sheetId="21" r:id="rId21"/>
    <sheet name=" 21بصرة داخلي ص44" sheetId="22" r:id="rId22"/>
    <sheet name="22بصرة اجمالي شركات ص46" sheetId="23" r:id="rId23"/>
    <sheet name="23نجف دولي ص49" sheetId="24" r:id="rId24"/>
    <sheet name="24نجف داخلي ص50" sheetId="25" r:id="rId25"/>
    <sheet name="25نجف اجمالي شركات ص52" sheetId="26" r:id="rId26"/>
    <sheet name="ورقة1" sheetId="27" state="hidden" r:id="rId27"/>
    <sheet name="ورقة2" sheetId="28" state="hidden" r:id="rId28"/>
    <sheet name="ورقة3" sheetId="29" state="hidden" r:id="rId29"/>
    <sheet name="26جدول ملاحة وشكل11ص53" sheetId="30" r:id="rId30"/>
    <sheet name="29-28-27عاملين طبيعة عمل ص54" sheetId="31" r:id="rId31"/>
    <sheet name="31-30عاملين مستوى تعليمي ص56" sheetId="32" r:id="rId32"/>
    <sheet name="32عاملين ملاحة مستوى تعليمي ص57" sheetId="33" r:id="rId33"/>
  </sheets>
  <definedNames>
    <definedName name="_xlnm.Print_Area" localSheetId="21">' 21بصرة داخلي ص44'!$A$1:$H$21</definedName>
    <definedName name="_xlnm.Print_Area" localSheetId="5">' 5المطارات داخلي خطوط ص17'!$A$2:$H$18</definedName>
    <definedName name="_xlnm.Print_Area" localSheetId="10">'10بغداد بضاعة ص27'!$A$1:$E$19</definedName>
    <definedName name="_xlnm.Print_Area" localSheetId="11">'11 بغداد بريدص28'!$A$1:$E$21</definedName>
    <definedName name="_xlnm.Print_Area" localSheetId="12">'12اربيل دولي ص31'!$A$1:$H$21</definedName>
    <definedName name="_xlnm.Print_Area" localSheetId="13">'13اربيل داخلي ص32'!$A$1:$H$21</definedName>
    <definedName name="_xlnm.Print_Area" localSheetId="14">'14اربيل اجمالي شركات ص34'!$A$1:$H$50</definedName>
    <definedName name="_xlnm.Print_Area" localSheetId="15">'15بضاعة اربيل ص35'!$A$1:$E$19</definedName>
    <definedName name="_xlnm.Print_Area" localSheetId="16">'16سليمانية دولي ص37'!$A$1:$I$21</definedName>
    <definedName name="_xlnm.Print_Area" localSheetId="17">'17سليمانية داخلي ص38'!$A$1:$I$21</definedName>
    <definedName name="_xlnm.Print_Area" localSheetId="18">'18سليمانية اجمالي شركات ص40'!$A$1:$H$24</definedName>
    <definedName name="_xlnm.Print_Area" localSheetId="19">'19بضاعة سليمانيةص41'!$A$1:$E$20</definedName>
    <definedName name="_xlnm.Print_Area" localSheetId="0">'1المؤشرات الرئيسيةص12'!$A$1:$F$20</definedName>
    <definedName name="_xlnm.Print_Area" localSheetId="20">'20بصرة دولي ص43'!$A$1:$H$21</definedName>
    <definedName name="_xlnm.Print_Area" localSheetId="22">'22بصرة اجمالي شركات ص46'!$A$1:$H$19</definedName>
    <definedName name="_xlnm.Print_Area" localSheetId="23">'23نجف دولي ص49'!$A$1:$H$21</definedName>
    <definedName name="_xlnm.Print_Area" localSheetId="24">'24نجف داخلي ص50'!$A$1:$I$21</definedName>
    <definedName name="_xlnm.Print_Area" localSheetId="25">'25نجف اجمالي شركات ص52'!$A$1:$H$28</definedName>
    <definedName name="_xlnm.Print_Area" localSheetId="29">'26جدول ملاحة وشكل11ص53'!$A$1:$E$20</definedName>
    <definedName name="_xlnm.Print_Area" localSheetId="30">'29-28-27عاملين طبيعة عمل ص54'!$A$1:$F$32</definedName>
    <definedName name="_xlnm.Print_Area" localSheetId="2">'2اجمالي المؤشرات ص14'!$A$1:$G$22</definedName>
    <definedName name="_xlnm.Print_Area" localSheetId="3">'3 المطارات دولي مختلف ص15 '!$A$1:$H$17</definedName>
    <definedName name="_xlnm.Print_Area" localSheetId="31">'31-30عاملين مستوى تعليمي ص56'!$A$1:$E$32</definedName>
    <definedName name="_xlnm.Print_Area" localSheetId="4">'4 المطارات دولي خطوط ص16'!$A$1:$H$18</definedName>
    <definedName name="_xlnm.Print_Area" localSheetId="6">'6مطارات داخلي+دولي خطوط ص18'!$A$1:$H$18</definedName>
    <definedName name="_xlnm.Print_Area" localSheetId="7">'7بغداد دولي ص23'!$A$1:$H$22</definedName>
    <definedName name="_xlnm.Print_Area" localSheetId="8">'8بغداد داخلي ص24'!$A$1:$H$21</definedName>
    <definedName name="_xlnm.Print_Area" localSheetId="9">'9 بغداد اجمالي شركات ص26'!$A$1:$H$38</definedName>
    <definedName name="_xlnm.Print_Area" localSheetId="1">'تابع ج1ص13'!$A$1:$F$26</definedName>
  </definedNames>
  <calcPr fullCalcOnLoad="1"/>
</workbook>
</file>

<file path=xl/sharedStrings.xml><?xml version="1.0" encoding="utf-8"?>
<sst xmlns="http://schemas.openxmlformats.org/spreadsheetml/2006/main" count="1683" uniqueCount="639">
  <si>
    <t>التفاصيل</t>
  </si>
  <si>
    <t>ت</t>
  </si>
  <si>
    <t>ألمطارات</t>
  </si>
  <si>
    <t>عدد الطائرات</t>
  </si>
  <si>
    <t xml:space="preserve">    عدد الرحلات الاجمالي 
(الدولي + الداخلي)</t>
  </si>
  <si>
    <t xml:space="preserve">حركة المسافرين الاجمالي </t>
  </si>
  <si>
    <t>الهابطة</t>
  </si>
  <si>
    <t>المغادرة</t>
  </si>
  <si>
    <t>القادمون</t>
  </si>
  <si>
    <t>المغادرون</t>
  </si>
  <si>
    <t xml:space="preserve"> طائرات الخطوط الجوية العراقية (الناقل الوطني)</t>
  </si>
  <si>
    <t xml:space="preserve"> الطائرات المؤجرة</t>
  </si>
  <si>
    <t xml:space="preserve"> الطائرات الخاصة</t>
  </si>
  <si>
    <t>المجموع</t>
  </si>
  <si>
    <t>كانون الثاني</t>
  </si>
  <si>
    <t>شباط</t>
  </si>
  <si>
    <t>نيسان</t>
  </si>
  <si>
    <t>حزيران</t>
  </si>
  <si>
    <t>تموز</t>
  </si>
  <si>
    <t>تشرين الثاني</t>
  </si>
  <si>
    <t>الشهر</t>
  </si>
  <si>
    <t xml:space="preserve">مطار بغـــداد الدولي </t>
  </si>
  <si>
    <t xml:space="preserve">مطار البصرة الدولي </t>
  </si>
  <si>
    <t>شركات الطيران العاملة</t>
  </si>
  <si>
    <t>ألشهر</t>
  </si>
  <si>
    <t>جدول رقم (2) أ</t>
  </si>
  <si>
    <t xml:space="preserve">الطائرات العربية والاجنبية </t>
  </si>
  <si>
    <t/>
  </si>
  <si>
    <t>المطارات</t>
  </si>
  <si>
    <t xml:space="preserve"> </t>
  </si>
  <si>
    <t>جدول (1)</t>
  </si>
  <si>
    <t>جدول (5)</t>
  </si>
  <si>
    <t>Table (1)</t>
  </si>
  <si>
    <t>Airport</t>
  </si>
  <si>
    <t>Month</t>
  </si>
  <si>
    <t xml:space="preserve"> المجموع                 </t>
  </si>
  <si>
    <t>آب</t>
  </si>
  <si>
    <t>مطار أربيل الدولي</t>
  </si>
  <si>
    <t xml:space="preserve">مطار النجف الدولي </t>
  </si>
  <si>
    <t>أذار</t>
  </si>
  <si>
    <t>أيار</t>
  </si>
  <si>
    <t>أيلول</t>
  </si>
  <si>
    <t>تشرين الأول</t>
  </si>
  <si>
    <t>كانون الأول</t>
  </si>
  <si>
    <t xml:space="preserve">المجموع </t>
  </si>
  <si>
    <t xml:space="preserve">الهابطة </t>
  </si>
  <si>
    <t xml:space="preserve">المغادرة </t>
  </si>
  <si>
    <t xml:space="preserve">القادمون </t>
  </si>
  <si>
    <t xml:space="preserve">المغادرون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</si>
  <si>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</si>
  <si>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</si>
  <si>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</si>
  <si>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</si>
  <si>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</si>
  <si>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</si>
  <si>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</si>
  <si>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</si>
  <si>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</si>
  <si>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</si>
  <si>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</si>
  <si>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</si>
  <si>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</si>
  <si>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Total </t>
  </si>
  <si>
    <t>Landing</t>
  </si>
  <si>
    <t xml:space="preserve">Departing </t>
  </si>
  <si>
    <t>Arrivals</t>
  </si>
  <si>
    <t>Departures</t>
  </si>
  <si>
    <t>Baghdad International Airport</t>
  </si>
  <si>
    <t>Erbil International Airport</t>
  </si>
  <si>
    <t>Basrah  International Airport</t>
  </si>
  <si>
    <t>Najaf International Airport</t>
  </si>
  <si>
    <t>Company</t>
  </si>
  <si>
    <t>Unloaded</t>
  </si>
  <si>
    <t xml:space="preserve">Loaded </t>
  </si>
  <si>
    <t xml:space="preserve">March </t>
  </si>
  <si>
    <t xml:space="preserve">المفرغة </t>
  </si>
  <si>
    <t xml:space="preserve">المحملة </t>
  </si>
  <si>
    <t xml:space="preserve">المحملة  </t>
  </si>
  <si>
    <t>Number of Employees in  Iraqi Airways</t>
  </si>
  <si>
    <t>Number of Employees in Civil Aviation Authority</t>
  </si>
  <si>
    <t>Details</t>
  </si>
  <si>
    <t xml:space="preserve">No. of international flights </t>
  </si>
  <si>
    <t xml:space="preserve">No. of domestic flights </t>
  </si>
  <si>
    <t xml:space="preserve">عدد الرحلات الدولية  </t>
  </si>
  <si>
    <t xml:space="preserve">عدد الرحلات الداخلية </t>
  </si>
  <si>
    <t>جدول (2)</t>
  </si>
  <si>
    <t>Table (2)</t>
  </si>
  <si>
    <t>جدول (3)</t>
  </si>
  <si>
    <t>Table (3)</t>
  </si>
  <si>
    <t>جدول (4)</t>
  </si>
  <si>
    <t>Table (4)</t>
  </si>
  <si>
    <t>جدول (6)</t>
  </si>
  <si>
    <t>Table (6)</t>
  </si>
  <si>
    <t>جدول (7)</t>
  </si>
  <si>
    <t>Table (7)</t>
  </si>
  <si>
    <t>جدول (9)</t>
  </si>
  <si>
    <t>Table (9)</t>
  </si>
  <si>
    <t>جدول (10)</t>
  </si>
  <si>
    <t>جدول (13)</t>
  </si>
  <si>
    <t>[</t>
  </si>
  <si>
    <t>فلاي بغداد</t>
  </si>
  <si>
    <t>فلاي دبي</t>
  </si>
  <si>
    <t>بيكاسوس</t>
  </si>
  <si>
    <t>جدول (19)</t>
  </si>
  <si>
    <t xml:space="preserve">مطار أربيل الدولي </t>
  </si>
  <si>
    <t xml:space="preserve">  مطار السليمانية الدولي </t>
  </si>
  <si>
    <t>Sulaimaniya International Airport</t>
  </si>
  <si>
    <t xml:space="preserve">Sulaimaniya International Airport </t>
  </si>
  <si>
    <t>عدد الرحلات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</si>
  <si>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</si>
  <si>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</si>
  <si>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</si>
  <si>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 xml:space="preserve">الوحدة القياسية </t>
  </si>
  <si>
    <t xml:space="preserve">Measure unit </t>
  </si>
  <si>
    <t xml:space="preserve"> حركة الطائرات                                                        </t>
  </si>
  <si>
    <t xml:space="preserve">Aircrafts movement </t>
  </si>
  <si>
    <t>Passengers movement</t>
  </si>
  <si>
    <t xml:space="preserve"> حركة المسافرين                      </t>
  </si>
  <si>
    <t>Aircrafts movement</t>
  </si>
  <si>
    <t xml:space="preserve">حركة الطائرات                                                          </t>
  </si>
  <si>
    <t xml:space="preserve"> Passengers movement</t>
  </si>
  <si>
    <t xml:space="preserve">حركة المسافرين                     </t>
  </si>
  <si>
    <t xml:space="preserve"> Aircrafts movement</t>
  </si>
  <si>
    <t xml:space="preserve">حركة الطائرات                    </t>
  </si>
  <si>
    <t xml:space="preserve">حركة المسافرين                      </t>
  </si>
  <si>
    <t xml:space="preserve"> مطار السليمانية الدولي</t>
  </si>
  <si>
    <t xml:space="preserve"> حركة الطائرات                     </t>
  </si>
  <si>
    <t xml:space="preserve"> حركة المسافرين                     </t>
  </si>
  <si>
    <t xml:space="preserve">حركة الطائرات                     </t>
  </si>
  <si>
    <t xml:space="preserve">حركة الطائرات                   </t>
  </si>
  <si>
    <t xml:space="preserve">الخطوط الجوية العراقية 
(دولي + داخلي)  
</t>
  </si>
  <si>
    <t xml:space="preserve">No. of  flights </t>
  </si>
  <si>
    <t>طن Ton</t>
  </si>
  <si>
    <t>Table (10)</t>
  </si>
  <si>
    <t>Table (19)</t>
  </si>
  <si>
    <t>جدول (18)</t>
  </si>
  <si>
    <t>Table (18)</t>
  </si>
  <si>
    <t xml:space="preserve"> حركة المسافرين                    </t>
  </si>
  <si>
    <t xml:space="preserve">  Passengers movement</t>
  </si>
  <si>
    <t>جدول (8)</t>
  </si>
  <si>
    <t>Table (8)</t>
  </si>
  <si>
    <t>جدول (11)</t>
  </si>
  <si>
    <t>Table (11)</t>
  </si>
  <si>
    <t>جدول (12)</t>
  </si>
  <si>
    <t>Table (12)</t>
  </si>
  <si>
    <t>جدول (15)</t>
  </si>
  <si>
    <t>Table (15)</t>
  </si>
  <si>
    <t>جدول (24)</t>
  </si>
  <si>
    <t>Table (24)</t>
  </si>
  <si>
    <t>العربية</t>
  </si>
  <si>
    <t>طيران الخليج</t>
  </si>
  <si>
    <t>Atlas Global</t>
  </si>
  <si>
    <t>Pegasus</t>
  </si>
  <si>
    <t>Table (5)</t>
  </si>
  <si>
    <t>الجنس</t>
  </si>
  <si>
    <t>طبيعة العمل     Work</t>
  </si>
  <si>
    <t xml:space="preserve">             المجموع             </t>
  </si>
  <si>
    <t xml:space="preserve">Sex </t>
  </si>
  <si>
    <t xml:space="preserve">هندسية 
 Engineering  </t>
  </si>
  <si>
    <t xml:space="preserve">       فنية       Technical </t>
  </si>
  <si>
    <t>ادارية
 Administrative</t>
  </si>
  <si>
    <t xml:space="preserve">ذكور </t>
  </si>
  <si>
    <t>Male</t>
  </si>
  <si>
    <t>إناث</t>
  </si>
  <si>
    <t>Female</t>
  </si>
  <si>
    <t>جدول (28)</t>
  </si>
  <si>
    <t>Table (28)</t>
  </si>
  <si>
    <t xml:space="preserve">المجموع               </t>
  </si>
  <si>
    <t>جدول (29)</t>
  </si>
  <si>
    <t>Table (29)</t>
  </si>
  <si>
    <t>الشهادات</t>
  </si>
  <si>
    <t>ذكور</t>
  </si>
  <si>
    <t xml:space="preserve">اناث </t>
  </si>
  <si>
    <t>دون الإبتدائية</t>
  </si>
  <si>
    <t>No certificate</t>
  </si>
  <si>
    <t>إبتدائية</t>
  </si>
  <si>
    <t>Primary</t>
  </si>
  <si>
    <t>متوسطة</t>
  </si>
  <si>
    <t>Intermediate</t>
  </si>
  <si>
    <t>إعدادية</t>
  </si>
  <si>
    <t xml:space="preserve">Secondary </t>
  </si>
  <si>
    <t xml:space="preserve">دبلوم </t>
  </si>
  <si>
    <t xml:space="preserve">Diploma </t>
  </si>
  <si>
    <t>Bachelor</t>
  </si>
  <si>
    <t>دبلوم عالي</t>
  </si>
  <si>
    <t>High Diploma</t>
  </si>
  <si>
    <t>ماجستير</t>
  </si>
  <si>
    <t>Master degree</t>
  </si>
  <si>
    <t>دكتوراه</t>
  </si>
  <si>
    <t>Ph.D</t>
  </si>
  <si>
    <t>جدول (30)</t>
  </si>
  <si>
    <t>Table (30)</t>
  </si>
  <si>
    <t>Certificate</t>
  </si>
  <si>
    <t>بكالوريوس</t>
  </si>
  <si>
    <t>الخطوط الجوية العراقية 
(دولي + داخلي)</t>
  </si>
  <si>
    <t>iraqi airways
(international + domestic)</t>
  </si>
  <si>
    <t xml:space="preserve">الخطوط الجوية العراقية 
(دولي + داخلي)  </t>
  </si>
  <si>
    <t xml:space="preserve">مجموع عدد الرحلات </t>
  </si>
  <si>
    <t>مجموع حركة المسافرين</t>
  </si>
  <si>
    <t xml:space="preserve">Total No. of flights </t>
  </si>
  <si>
    <t xml:space="preserve">Total Passengers movement  </t>
  </si>
  <si>
    <t>جدول (17)</t>
  </si>
  <si>
    <t>Table (17)</t>
  </si>
  <si>
    <t>Iraqi airways 
(international + domestic)</t>
  </si>
  <si>
    <t>مجموع عدد الرحلات</t>
  </si>
  <si>
    <t xml:space="preserve">مجموع حركة المسافرين </t>
  </si>
  <si>
    <t>Total Passengers movement</t>
  </si>
  <si>
    <t xml:space="preserve">مجموع حركة المسافرين  </t>
  </si>
  <si>
    <t>Total No. of flights</t>
  </si>
  <si>
    <t>بكلوريوس</t>
  </si>
  <si>
    <t>الاماراتية</t>
  </si>
  <si>
    <t>GULF AIR</t>
  </si>
  <si>
    <t>الاردنية</t>
  </si>
  <si>
    <t>الشرق الاوسط</t>
  </si>
  <si>
    <t>ME</t>
  </si>
  <si>
    <t>MEA</t>
  </si>
  <si>
    <t>Jordan</t>
  </si>
  <si>
    <t>CHAM WINGS</t>
  </si>
  <si>
    <t>PAKISTAN AIRLINES</t>
  </si>
  <si>
    <t>المصدر/ هيئة احصاء اقليم كردستان</t>
  </si>
  <si>
    <t>Source\ Kurdistan Regional Statistics Organization</t>
  </si>
  <si>
    <t>Fly Baghdad</t>
  </si>
  <si>
    <t>المصدر/ الشركة العامة للخطوط الجوية العراقية</t>
  </si>
  <si>
    <t>المصدر/ سلطة الطيران المدني</t>
  </si>
  <si>
    <t>اجمالي الايرادات المتحققة لسلطة الطيران المدني</t>
  </si>
  <si>
    <t>اجمالي الايرادات المتحققة للشركة العامة للخطوط الجوية العراقية</t>
  </si>
  <si>
    <t>Total revenues civil aviation authority</t>
  </si>
  <si>
    <t>Total revenues Iraqi airways responsible</t>
  </si>
  <si>
    <t>التركية</t>
  </si>
  <si>
    <t>اجنحة الشام</t>
  </si>
  <si>
    <t>ارمينيا</t>
  </si>
  <si>
    <t>جدول (14)</t>
  </si>
  <si>
    <t>جدول (31)</t>
  </si>
  <si>
    <t>Table (31)</t>
  </si>
  <si>
    <t>Basrah International Airport</t>
  </si>
  <si>
    <t xml:space="preserve">  IndicatorThe year 2019</t>
  </si>
  <si>
    <t>مليون دينار million I.D</t>
  </si>
  <si>
    <t>القطرية</t>
  </si>
  <si>
    <t>اذربيجان</t>
  </si>
  <si>
    <t xml:space="preserve"> الاردنية</t>
  </si>
  <si>
    <t>Turkish</t>
  </si>
  <si>
    <t>Emiratcs</t>
  </si>
  <si>
    <t>Qatar</t>
  </si>
  <si>
    <t xml:space="preserve"> Indicator The year 2019</t>
  </si>
  <si>
    <t>رحلة Flight</t>
  </si>
  <si>
    <t>عدد Number</t>
  </si>
  <si>
    <t xml:space="preserve"> مسافرPassenger</t>
  </si>
  <si>
    <t xml:space="preserve">Unloade : carego imported </t>
  </si>
  <si>
    <t xml:space="preserve">البضاعة المفرغة :- هي البضاعة الواردة (من الخارج ) </t>
  </si>
  <si>
    <t xml:space="preserve">البضاعة المحملة :- هي البضاعة المصدرة (الى الخارج) </t>
  </si>
  <si>
    <t xml:space="preserve">المجموع الكلي </t>
  </si>
  <si>
    <t>عدد الطائرات العاملة في المطارات العراقية للشركة العامة للخطوط الجوية العراقية</t>
  </si>
  <si>
    <t>اجمالي الاجور والمزايا المدفوعة للعاملين في سلطة الطيران المدني</t>
  </si>
  <si>
    <t>اجمالي الاجور والمزايا المدفوعة للعاملين في الشركة العامة للخطوط الجوية العراقية</t>
  </si>
  <si>
    <t>Total Wages and bonuses paid for the Employees in Civil Aviation Authority</t>
  </si>
  <si>
    <t>Number of aircrafts in-service in the Iraqi airports of Iraqi airways</t>
  </si>
  <si>
    <t>Table (13)</t>
  </si>
  <si>
    <t>Table(14)</t>
  </si>
  <si>
    <t>جدول (20)</t>
  </si>
  <si>
    <t>Table (20)</t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</si>
  <si>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 + 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>(دولي + داخلي)</t>
    </r>
  </si>
  <si>
    <r>
      <t xml:space="preserve">Total number of flights </t>
    </r>
    <r>
      <rPr>
        <b/>
        <sz val="14"/>
        <color indexed="10"/>
        <rFont val="Arial"/>
        <family val="2"/>
      </rPr>
      <t>(landing + departing)</t>
    </r>
    <r>
      <rPr>
        <b/>
        <sz val="14"/>
        <rFont val="Arial"/>
        <family val="2"/>
      </rPr>
      <t xml:space="preserve">  in the Iraqi airports of Iraqi airways </t>
    </r>
    <r>
      <rPr>
        <b/>
        <sz val="14"/>
        <color indexed="10"/>
        <rFont val="Arial"/>
        <family val="2"/>
      </rPr>
      <t xml:space="preserve">(international + internal) 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</si>
  <si>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 + 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>(دولي)</t>
    </r>
  </si>
  <si>
    <r>
      <t>Total number of flights</t>
    </r>
    <r>
      <rPr>
        <b/>
        <sz val="14"/>
        <color indexed="10"/>
        <rFont val="Arial"/>
        <family val="2"/>
      </rPr>
      <t xml:space="preserve"> (landing + departing)</t>
    </r>
    <r>
      <rPr>
        <b/>
        <sz val="14"/>
        <rFont val="Arial"/>
        <family val="2"/>
      </rPr>
      <t xml:space="preserve"> in the Iraqi airports of Iraqi airways</t>
    </r>
    <r>
      <rPr>
        <b/>
        <sz val="14"/>
        <color indexed="10"/>
        <rFont val="Arial"/>
        <family val="2"/>
      </rPr>
      <t xml:space="preserve"> (international)  </t>
    </r>
    <r>
      <rPr>
        <b/>
        <sz val="14"/>
        <rFont val="Arial"/>
        <family val="2"/>
      </rPr>
      <t xml:space="preserve">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</si>
  <si>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 + 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>(داخلي)</t>
    </r>
  </si>
  <si>
    <r>
      <t xml:space="preserve">Total number of flights </t>
    </r>
    <r>
      <rPr>
        <b/>
        <sz val="14"/>
        <color indexed="10"/>
        <rFont val="Arial"/>
        <family val="2"/>
      </rPr>
      <t>(landing + departing)</t>
    </r>
    <r>
      <rPr>
        <b/>
        <sz val="14"/>
        <rFont val="Arial"/>
        <family val="2"/>
      </rPr>
      <t xml:space="preserve"> in the Iraqi airports of Iraqi airways</t>
    </r>
    <r>
      <rPr>
        <b/>
        <sz val="14"/>
        <color indexed="10"/>
        <rFont val="Arial"/>
        <family val="2"/>
      </rPr>
      <t xml:space="preserve"> (internal) </t>
    </r>
    <r>
      <rPr>
        <b/>
        <sz val="14"/>
        <rFont val="Arial"/>
        <family val="2"/>
      </rPr>
      <t xml:space="preserve">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</si>
  <si>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  <r>
      <rPr>
        <b/>
        <sz val="14"/>
        <rFont val="Arial"/>
        <family val="2"/>
      </rPr>
      <t xml:space="preserve">                     
</t>
    </r>
  </si>
  <si>
    <r>
      <t>Total number of flights</t>
    </r>
    <r>
      <rPr>
        <b/>
        <sz val="14"/>
        <color indexed="10"/>
        <rFont val="Arial"/>
        <family val="2"/>
      </rPr>
      <t xml:space="preserve"> (landing)</t>
    </r>
    <r>
      <rPr>
        <b/>
        <sz val="14"/>
        <rFont val="Arial"/>
        <family val="2"/>
      </rPr>
      <t xml:space="preserve"> in the Iraqi airports of Iraqi airways </t>
    </r>
    <r>
      <rPr>
        <b/>
        <sz val="14"/>
        <color indexed="10"/>
        <rFont val="Arial"/>
        <family val="2"/>
      </rPr>
      <t xml:space="preserve">(international + internal) </t>
    </r>
    <r>
      <rPr>
        <b/>
        <sz val="14"/>
        <rFont val="Arial"/>
        <family val="2"/>
      </rPr>
      <t xml:space="preserve">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</si>
  <si>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  <r>
      <rPr>
        <b/>
        <sz val="14"/>
        <rFont val="Arial"/>
        <family val="2"/>
      </rPr>
      <t xml:space="preserve">                     
</t>
    </r>
  </si>
  <si>
    <r>
      <t>Total number of flights</t>
    </r>
    <r>
      <rPr>
        <b/>
        <sz val="14"/>
        <color indexed="10"/>
        <rFont val="Arial"/>
        <family val="2"/>
      </rPr>
      <t xml:space="preserve"> (landing)</t>
    </r>
    <r>
      <rPr>
        <b/>
        <sz val="14"/>
        <rFont val="Arial"/>
        <family val="2"/>
      </rPr>
      <t xml:space="preserve"> in the Iraqi airports of Iraqi airways </t>
    </r>
    <r>
      <rPr>
        <b/>
        <sz val="14"/>
        <color indexed="10"/>
        <rFont val="Arial"/>
        <family val="2"/>
      </rPr>
      <t>(international)</t>
    </r>
    <r>
      <rPr>
        <b/>
        <sz val="14"/>
        <rFont val="Arial"/>
        <family val="2"/>
      </rPr>
      <t xml:space="preserve"> 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</si>
  <si>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  <r>
      <rPr>
        <b/>
        <sz val="14"/>
        <rFont val="Arial"/>
        <family val="2"/>
      </rPr>
      <t xml:space="preserve">                     
</t>
    </r>
  </si>
  <si>
    <r>
      <t xml:space="preserve">Total number of flights </t>
    </r>
    <r>
      <rPr>
        <b/>
        <sz val="14"/>
        <color indexed="10"/>
        <rFont val="Arial"/>
        <family val="2"/>
      </rPr>
      <t>(landing)</t>
    </r>
    <r>
      <rPr>
        <b/>
        <sz val="14"/>
        <rFont val="Arial"/>
        <family val="2"/>
      </rPr>
      <t xml:space="preserve"> in the Iraqi airports of Iraqi airways  </t>
    </r>
    <r>
      <rPr>
        <b/>
        <sz val="14"/>
        <color indexed="10"/>
        <rFont val="Arial"/>
        <family val="2"/>
      </rPr>
      <t>(internal)</t>
    </r>
    <r>
      <rPr>
        <b/>
        <sz val="14"/>
        <rFont val="Arial"/>
        <family val="2"/>
      </rPr>
      <t xml:space="preserve"> 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</si>
  <si>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  <r>
      <rPr>
        <b/>
        <sz val="14"/>
        <rFont val="Arial"/>
        <family val="2"/>
      </rPr>
      <t xml:space="preserve">                     
</t>
    </r>
  </si>
  <si>
    <r>
      <t xml:space="preserve">Total number of flights </t>
    </r>
    <r>
      <rPr>
        <b/>
        <sz val="14"/>
        <color indexed="10"/>
        <rFont val="Arial"/>
        <family val="2"/>
      </rPr>
      <t xml:space="preserve">(departing) </t>
    </r>
    <r>
      <rPr>
        <b/>
        <sz val="14"/>
        <rFont val="Arial"/>
        <family val="2"/>
      </rPr>
      <t xml:space="preserve">in the Iraqi airports of Iraqi airways </t>
    </r>
    <r>
      <rPr>
        <b/>
        <sz val="14"/>
        <color indexed="10"/>
        <rFont val="Arial"/>
        <family val="2"/>
      </rPr>
      <t>(international + internal)</t>
    </r>
    <r>
      <rPr>
        <b/>
        <sz val="14"/>
        <rFont val="Arial"/>
        <family val="2"/>
      </rPr>
      <t xml:space="preserve"> 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</si>
  <si>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  <r>
      <rPr>
        <b/>
        <sz val="14"/>
        <rFont val="Arial"/>
        <family val="2"/>
      </rPr>
      <t xml:space="preserve">                     
</t>
    </r>
  </si>
  <si>
    <r>
      <t xml:space="preserve">Total number of flights </t>
    </r>
    <r>
      <rPr>
        <b/>
        <sz val="14"/>
        <color indexed="10"/>
        <rFont val="Arial"/>
        <family val="2"/>
      </rPr>
      <t>(departing)</t>
    </r>
    <r>
      <rPr>
        <b/>
        <sz val="14"/>
        <rFont val="Arial"/>
        <family val="2"/>
      </rPr>
      <t xml:space="preserve"> in the Iraqi airports of Iraqi airways  </t>
    </r>
    <r>
      <rPr>
        <b/>
        <sz val="14"/>
        <color indexed="10"/>
        <rFont val="Arial"/>
        <family val="2"/>
      </rPr>
      <t>(international)</t>
    </r>
    <r>
      <rPr>
        <b/>
        <sz val="14"/>
        <rFont val="Arial"/>
        <family val="2"/>
      </rPr>
      <t xml:space="preserve">             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</si>
  <si>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(المغادرة)</t>
    </r>
    <r>
      <rPr>
        <b/>
        <sz val="14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  <r>
      <rPr>
        <b/>
        <sz val="14"/>
        <rFont val="Arial"/>
        <family val="2"/>
      </rPr>
      <t xml:space="preserve">                     
</t>
    </r>
  </si>
  <si>
    <r>
      <t xml:space="preserve">Total number passengers </t>
    </r>
    <r>
      <rPr>
        <b/>
        <sz val="14"/>
        <color indexed="10"/>
        <rFont val="Arial"/>
        <family val="2"/>
      </rPr>
      <t>(arrivals + departuers)</t>
    </r>
    <r>
      <rPr>
        <b/>
        <sz val="14"/>
        <rFont val="Arial"/>
        <family val="2"/>
      </rPr>
      <t xml:space="preserve"> for Iraqi airways by airport </t>
    </r>
    <r>
      <rPr>
        <b/>
        <sz val="14"/>
        <color indexed="10"/>
        <rFont val="Arial"/>
        <family val="2"/>
      </rPr>
      <t>(international + internal)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</si>
  <si>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 + departuers)</t>
    </r>
    <r>
      <rPr>
        <b/>
        <sz val="14"/>
        <rFont val="Arial"/>
        <family val="2"/>
      </rPr>
      <t xml:space="preserve"> for Iraqi airways by airport </t>
    </r>
    <r>
      <rPr>
        <b/>
        <sz val="14"/>
        <color indexed="10"/>
        <rFont val="Arial"/>
        <family val="2"/>
      </rPr>
      <t>(international)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</si>
  <si>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 + 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</si>
  <si>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 + internal)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</si>
  <si>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</si>
  <si>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(internal)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</si>
  <si>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 + internal)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</si>
  <si>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(international)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</si>
  <si>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(internal)</t>
    </r>
  </si>
  <si>
    <r>
      <t xml:space="preserve">عدد العاملين </t>
    </r>
    <r>
      <rPr>
        <b/>
        <sz val="14"/>
        <color indexed="8"/>
        <rFont val="Arial"/>
        <family val="2"/>
      </rPr>
      <t>في سلط</t>
    </r>
    <r>
      <rPr>
        <b/>
        <sz val="14"/>
        <rFont val="Arial"/>
        <family val="2"/>
      </rPr>
      <t>ة الطيران المدني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</si>
  <si>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 + المغادرة)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     
</t>
    </r>
  </si>
  <si>
    <r>
      <t>Total number of flights</t>
    </r>
    <r>
      <rPr>
        <b/>
        <sz val="14"/>
        <color indexed="10"/>
        <rFont val="Arial"/>
        <family val="2"/>
      </rPr>
      <t xml:space="preserve"> (landing + departing)</t>
    </r>
    <r>
      <rPr>
        <b/>
        <sz val="14"/>
        <rFont val="Arial"/>
        <family val="2"/>
      </rPr>
      <t xml:space="preserve"> on Iraqi airports For The Various Iraqi, Arab And Foreign Airlines   </t>
    </r>
  </si>
  <si>
    <r>
      <t>اجمالي حركة الطائرات</t>
    </r>
    <r>
      <rPr>
        <b/>
        <sz val="14"/>
        <color indexed="10"/>
        <rFont val="Arial"/>
        <family val="2"/>
      </rPr>
      <t xml:space="preserve"> (الهابطة)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</si>
  <si>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>Total number of flights</t>
    </r>
    <r>
      <rPr>
        <b/>
        <sz val="14"/>
        <color indexed="10"/>
        <rFont val="Arial"/>
        <family val="2"/>
      </rPr>
      <t xml:space="preserve"> (landing)</t>
    </r>
    <r>
      <rPr>
        <b/>
        <sz val="14"/>
        <rFont val="Arial"/>
        <family val="2"/>
      </rPr>
      <t xml:space="preserve"> on Iraqiairports For The Various Iraqi, Arab And Foreign Airlines   </t>
    </r>
  </si>
  <si>
    <r>
      <t xml:space="preserve">اجمالي حركة الطائرات </t>
    </r>
    <r>
      <rPr>
        <b/>
        <sz val="14"/>
        <color indexed="10"/>
        <rFont val="Arial"/>
        <family val="2"/>
      </rPr>
      <t>(المغادرة)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</si>
  <si>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>Total number of flights</t>
    </r>
    <r>
      <rPr>
        <b/>
        <sz val="14"/>
        <color indexed="10"/>
        <rFont val="Arial"/>
        <family val="2"/>
      </rPr>
      <t xml:space="preserve"> (departing)</t>
    </r>
    <r>
      <rPr>
        <b/>
        <sz val="14"/>
        <rFont val="Arial"/>
        <family val="2"/>
      </rPr>
      <t xml:space="preserve"> on Iraqiairports For The Various Iraqi, Arab And Foreign Airlines   </t>
    </r>
  </si>
  <si>
    <r>
      <t>Total number passengers</t>
    </r>
    <r>
      <rPr>
        <b/>
        <sz val="14"/>
        <color indexed="10"/>
        <rFont val="Arial"/>
        <family val="2"/>
      </rPr>
      <t xml:space="preserve"> (arrivals + departuers)</t>
    </r>
    <r>
      <rPr>
        <b/>
        <sz val="14"/>
        <rFont val="Arial"/>
        <family val="2"/>
      </rPr>
      <t xml:space="preserve"> for Iraqi airports For The Various Iraqi, Arab And Foreign Airlines   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</si>
  <si>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airports For The Various Iraqi, Arab And Foreign Airlines   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</si>
  <si>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airports For The Various Iraqi, Arab And Foreign Airlines   </t>
    </r>
  </si>
  <si>
    <r>
      <t xml:space="preserve">اجمالي كمية البضاعة المنقولة والبريد </t>
    </r>
    <r>
      <rPr>
        <b/>
        <sz val="14"/>
        <color indexed="10"/>
        <rFont val="Arial"/>
        <family val="2"/>
      </rPr>
      <t>(المفرغة + 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 
 </t>
    </r>
  </si>
  <si>
    <r>
      <t xml:space="preserve">Total Quantity of goods and mail goods </t>
    </r>
    <r>
      <rPr>
        <b/>
        <sz val="14"/>
        <color indexed="10"/>
        <rFont val="Arial"/>
        <family val="2"/>
      </rPr>
      <t xml:space="preserve">(Unloaded + loaded) </t>
    </r>
    <r>
      <rPr>
        <b/>
        <sz val="14"/>
        <rFont val="Arial"/>
        <family val="2"/>
      </rPr>
      <t>transported  For The Various Iraqi, Arab And Foreign Airlines in Iraqi airports</t>
    </r>
  </si>
  <si>
    <r>
      <t xml:space="preserve">اجمالي كمية البضاعة المنقولة </t>
    </r>
    <r>
      <rPr>
        <b/>
        <sz val="14"/>
        <color indexed="10"/>
        <rFont val="Arial"/>
        <family val="2"/>
      </rPr>
      <t>(المفرغة + 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</si>
  <si>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Total Quantity of goods </t>
    </r>
    <r>
      <rPr>
        <b/>
        <sz val="14"/>
        <color indexed="10"/>
        <rFont val="Arial"/>
        <family val="2"/>
      </rPr>
      <t xml:space="preserve">(Unloaded + loaded) </t>
    </r>
    <r>
      <rPr>
        <b/>
        <sz val="14"/>
        <rFont val="Arial"/>
        <family val="2"/>
      </rPr>
      <t>transported  For The Various Iraqi, Arab And Foreign Airlines in Iraqi airports</t>
    </r>
  </si>
  <si>
    <r>
      <t>اجمالي كمية البضاعة المنقولة</t>
    </r>
    <r>
      <rPr>
        <b/>
        <sz val="14"/>
        <color indexed="10"/>
        <rFont val="Arial"/>
        <family val="2"/>
      </rPr>
      <t xml:space="preserve"> (المفرغة)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</si>
  <si>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Total Quantity of goods </t>
    </r>
    <r>
      <rPr>
        <b/>
        <sz val="14"/>
        <color indexed="10"/>
        <rFont val="Arial"/>
        <family val="2"/>
      </rPr>
      <t xml:space="preserve">(Unloaded) </t>
    </r>
    <r>
      <rPr>
        <b/>
        <sz val="14"/>
        <rFont val="Arial"/>
        <family val="2"/>
      </rPr>
      <t>transported  For The Various Iraqi, Arab And Foreign Airlines in Iraqi airports</t>
    </r>
  </si>
  <si>
    <r>
      <t xml:space="preserve">اجمالي كمية البضاعة المنقولة  </t>
    </r>
    <r>
      <rPr>
        <b/>
        <sz val="14"/>
        <color indexed="10"/>
        <rFont val="Arial"/>
        <family val="2"/>
      </rPr>
      <t>(المحملة)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</si>
  <si>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Total Quantity of goods </t>
    </r>
    <r>
      <rPr>
        <b/>
        <sz val="14"/>
        <color indexed="10"/>
        <rFont val="Arial"/>
        <family val="2"/>
      </rPr>
      <t xml:space="preserve">(loaded) </t>
    </r>
    <r>
      <rPr>
        <b/>
        <sz val="14"/>
        <rFont val="Arial"/>
        <family val="2"/>
      </rPr>
      <t>transported  For The Various Iraqi, Arab And Foreign Airlines in Iraqi airports</t>
    </r>
  </si>
  <si>
    <t>تيل وند</t>
  </si>
  <si>
    <t>اور للطيران</t>
  </si>
  <si>
    <t>Fly DUBAI</t>
  </si>
  <si>
    <t>Teel Wind</t>
  </si>
  <si>
    <t>المصرية</t>
  </si>
  <si>
    <t>كيش</t>
  </si>
  <si>
    <t>السعودية</t>
  </si>
  <si>
    <t>iraqi airways 
(international + domestic)</t>
  </si>
  <si>
    <t>EK</t>
  </si>
  <si>
    <t>KISH</t>
  </si>
  <si>
    <t>QR</t>
  </si>
  <si>
    <t>RB</t>
  </si>
  <si>
    <t>TK</t>
  </si>
  <si>
    <t>يتبع جدول (1)</t>
  </si>
  <si>
    <t>Con . Table (1)</t>
  </si>
  <si>
    <t xml:space="preserve">عدد الرحلات الدولية </t>
  </si>
  <si>
    <t>عدد الرحلات 
الدولية + الداخلية</t>
  </si>
  <si>
    <t>No. fligts
 International + domestic</t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</si>
  <si>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 + 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</si>
  <si>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 + 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</si>
  <si>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 + 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</si>
  <si>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</si>
  <si>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</si>
  <si>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</si>
  <si>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</si>
  <si>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(المغادرون)</t>
    </r>
    <r>
      <rPr>
        <b/>
        <sz val="14"/>
        <rFont val="Arial"/>
        <family val="2"/>
      </rPr>
      <t xml:space="preserve"> 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</si>
  <si>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 xml:space="preserve">(المغادرون) 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</si>
  <si>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(القادمون+ المغادرون)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</si>
  <si>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</si>
  <si>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(المغادرون)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</si>
  <si>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t>جدول (21)</t>
  </si>
  <si>
    <t>Table (21)</t>
  </si>
  <si>
    <t>جدول(22)</t>
  </si>
  <si>
    <t>Table(22)</t>
  </si>
  <si>
    <t>جدول (32)</t>
  </si>
  <si>
    <t>Table (32)</t>
  </si>
  <si>
    <t>جدول (16)</t>
  </si>
  <si>
    <t>Table (16)</t>
  </si>
  <si>
    <t>iraqi airways
 (international + domestic)</t>
  </si>
  <si>
    <r>
      <t xml:space="preserve">اجمالي كمية البريد المنقول </t>
    </r>
    <r>
      <rPr>
        <b/>
        <sz val="14"/>
        <color indexed="10"/>
        <rFont val="Arial"/>
        <family val="2"/>
      </rPr>
      <t>(المحملة)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</si>
  <si>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Quantity of mail goods </t>
    </r>
    <r>
      <rPr>
        <b/>
        <sz val="14"/>
        <color indexed="10"/>
        <rFont val="Arial"/>
        <family val="2"/>
      </rPr>
      <t>(loaded)</t>
    </r>
    <r>
      <rPr>
        <b/>
        <sz val="14"/>
        <rFont val="Arial"/>
        <family val="2"/>
      </rPr>
      <t xml:space="preserve">  transported For The Various Iraqi, Arab And Foreign Airlines </t>
    </r>
  </si>
  <si>
    <t xml:space="preserve">Loaded : carego exported </t>
  </si>
  <si>
    <t xml:space="preserve">مطار الناصرية الدولي * </t>
  </si>
  <si>
    <t>مطارالموصل الدولي  **</t>
  </si>
  <si>
    <t xml:space="preserve">   مطار السليمانية الدولي</t>
  </si>
  <si>
    <t>Air Arabia</t>
  </si>
  <si>
    <t>QESHM AIR</t>
  </si>
  <si>
    <t>IRAN AIR</t>
  </si>
  <si>
    <t>SYRIAN AIR</t>
  </si>
  <si>
    <t>TABAN AIR</t>
  </si>
  <si>
    <t>العربية للطيران</t>
  </si>
  <si>
    <t>طيران بغداد</t>
  </si>
  <si>
    <t>طيران دبي</t>
  </si>
  <si>
    <t>طيران الجزيرة</t>
  </si>
  <si>
    <t>طيران الشرق الاوسط اللبنانية</t>
  </si>
  <si>
    <t>الخطوط الجوية الباكستانية</t>
  </si>
  <si>
    <t>القطرية للطيران</t>
  </si>
  <si>
    <t>قشم للطيران</t>
  </si>
  <si>
    <t>ROYAL JORDANIAN</t>
  </si>
  <si>
    <t>المملكة الاردنية</t>
  </si>
  <si>
    <t>طيران ايران</t>
  </si>
  <si>
    <t>السورية العربية</t>
  </si>
  <si>
    <t>طيران تابان</t>
  </si>
  <si>
    <t>الخطوط الجوية التركية</t>
  </si>
  <si>
    <t>ماهان للطيران</t>
  </si>
  <si>
    <t>MAHAN AIR</t>
  </si>
  <si>
    <t>iraqi airways    (international + domestic)</t>
  </si>
  <si>
    <t>Source \ Civil Aviation Authority</t>
  </si>
  <si>
    <t>Source \ Iraqi Airways Responsible</t>
  </si>
  <si>
    <t xml:space="preserve">Data unavailable from source (ــ)  </t>
  </si>
  <si>
    <t>Source\ Iraqi Airways Responsible</t>
  </si>
  <si>
    <t>الطائرات المدنية</t>
  </si>
  <si>
    <t>الطائرات العسكرية</t>
  </si>
  <si>
    <t>Civil aircraft</t>
  </si>
  <si>
    <t>Military aircraft</t>
  </si>
  <si>
    <t>المصدر/ الشركة العامة لخدمات الملاحة الجوية</t>
  </si>
  <si>
    <t>Source \ The General Company for Air Navigation Services</t>
  </si>
  <si>
    <t>Source \The General Company for Air Navigation Services</t>
  </si>
  <si>
    <t xml:space="preserve"> عدد العاملين في (الشركة العامة لخدمات الملاحة الجوية) حسب المستوى التعليمي والجنس لسنة 2020</t>
  </si>
  <si>
    <t xml:space="preserve"> Number of Employees in Air Transport Activity (The General Company for Air Navigation Services) By Type of work and sex For the year2020</t>
  </si>
  <si>
    <t xml:space="preserve">عدد العاملين في الشركة العامة للخطوط الجوية العراقية </t>
  </si>
  <si>
    <t>Number of aircraft in crossing Eraqi airspace by months for the year 2020</t>
  </si>
  <si>
    <t>عدد الطائرات العابرة في الأجواء العراقية حسب الأشهر لسنة 2020</t>
  </si>
  <si>
    <r>
      <t xml:space="preserve">Total number of flights </t>
    </r>
    <r>
      <rPr>
        <b/>
        <sz val="14"/>
        <color indexed="10"/>
        <rFont val="Arial"/>
        <family val="2"/>
      </rPr>
      <t xml:space="preserve">(departing) </t>
    </r>
    <r>
      <rPr>
        <b/>
        <sz val="14"/>
        <rFont val="Arial"/>
        <family val="2"/>
      </rPr>
      <t xml:space="preserve">in the Iraqi airports of Iraqi airways </t>
    </r>
    <r>
      <rPr>
        <b/>
        <sz val="14"/>
        <color indexed="10"/>
        <rFont val="Arial"/>
        <family val="2"/>
      </rPr>
      <t xml:space="preserve"> (internal)</t>
    </r>
    <r>
      <rPr>
        <b/>
        <sz val="14"/>
        <rFont val="Arial"/>
        <family val="2"/>
      </rPr>
      <t xml:space="preserve">             </t>
    </r>
  </si>
  <si>
    <t xml:space="preserve"> Indicator The year 2020</t>
  </si>
  <si>
    <t xml:space="preserve">  نسبة التغير السنوي %  (2020-2019)    </t>
  </si>
  <si>
    <t>Annual percentage of change for the years %(2019-2020)</t>
  </si>
  <si>
    <t xml:space="preserve"> المؤشرات الرئيسة لنشاط النقل الجوي في القطاع الحكومي والعام لسنتي (2019-2020)    </t>
  </si>
  <si>
    <t xml:space="preserve">Key Indicators of Air Transport in Public and Governmental Sector For The year (2019-2020) </t>
  </si>
  <si>
    <t xml:space="preserve"> المؤشر لسنة 2019 *                       </t>
  </si>
  <si>
    <t>Annual percentage of change for the years %2019-2020</t>
  </si>
  <si>
    <t xml:space="preserve">المؤشر لسنة 2019 *            </t>
  </si>
  <si>
    <t xml:space="preserve"> **52,942</t>
  </si>
  <si>
    <t>نسبة التغير السنوي % 2020-2019</t>
  </si>
  <si>
    <t xml:space="preserve">  IndicatorThe year 2020</t>
  </si>
  <si>
    <t>حركة الطائرات وعدد الرحلات وحركة المسافرين للمطارات العراقية (لمختلف شركات الطيران العراقية والعربية والأجنبية)(النقل الدولي) لسنة 2020</t>
  </si>
  <si>
    <t xml:space="preserve"> Aircrafts movement and number international flights and Passengers movement in iraqi airports (For Different Aviation Companies) (International Transport) For the year 2020</t>
  </si>
  <si>
    <r>
      <t xml:space="preserve">اجمالي عدد الطائرات </t>
    </r>
    <r>
      <rPr>
        <b/>
        <sz val="14"/>
        <color indexed="10"/>
        <rFont val="Arial"/>
        <family val="2"/>
      </rPr>
      <t>(المدنية + العسكرية)</t>
    </r>
    <r>
      <rPr>
        <b/>
        <sz val="14"/>
        <rFont val="Arial"/>
        <family val="2"/>
      </rPr>
      <t xml:space="preserve"> العابرة في الاجواء العراقية للشركة العامة لخدمات الملاحة الجوية </t>
    </r>
  </si>
  <si>
    <r>
      <t xml:space="preserve">اجمالي عدد الطائرات </t>
    </r>
    <r>
      <rPr>
        <b/>
        <sz val="14"/>
        <color indexed="10"/>
        <rFont val="Arial"/>
        <family val="2"/>
      </rPr>
      <t>(المدنية)</t>
    </r>
    <r>
      <rPr>
        <b/>
        <sz val="14"/>
        <rFont val="Arial"/>
        <family val="2"/>
      </rPr>
      <t xml:space="preserve"> العابرة في الاجواء العراقية للشركة العامة لخدمات الملاحة الجوية </t>
    </r>
  </si>
  <si>
    <r>
      <t xml:space="preserve">اجمالي عدد الطائرات </t>
    </r>
    <r>
      <rPr>
        <b/>
        <sz val="14"/>
        <color indexed="10"/>
        <rFont val="Arial"/>
        <family val="2"/>
      </rPr>
      <t>(العسكرية)</t>
    </r>
    <r>
      <rPr>
        <b/>
        <sz val="14"/>
        <rFont val="Arial"/>
        <family val="2"/>
      </rPr>
      <t xml:space="preserve"> العابرة في الاجواء العراقية للشركة العامة لخدمات الملاحة الجوية </t>
    </r>
  </si>
  <si>
    <t>Number of aircraft in crossing Iraqi airspace by months for the year 2020</t>
  </si>
  <si>
    <r>
      <t xml:space="preserve">Total Number of aircraft </t>
    </r>
    <r>
      <rPr>
        <b/>
        <sz val="14"/>
        <color indexed="10"/>
        <rFont val="Arial"/>
        <family val="2"/>
      </rPr>
      <t>(Civil + Military)</t>
    </r>
    <r>
      <rPr>
        <b/>
        <sz val="14"/>
        <rFont val="Arial"/>
        <family val="2"/>
      </rPr>
      <t xml:space="preserve"> aircraft in crossing Iraqi The General Company for Air Navigation Services</t>
    </r>
  </si>
  <si>
    <r>
      <t xml:space="preserve">Total Number of aircraft </t>
    </r>
    <r>
      <rPr>
        <b/>
        <sz val="14"/>
        <color indexed="10"/>
        <rFont val="Arial"/>
        <family val="2"/>
      </rPr>
      <t>(Civil)</t>
    </r>
    <r>
      <rPr>
        <b/>
        <sz val="14"/>
        <rFont val="Arial"/>
        <family val="2"/>
      </rPr>
      <t xml:space="preserve"> aircraft in crossing Iraqi The General Company for Air Navigation Services</t>
    </r>
  </si>
  <si>
    <r>
      <t xml:space="preserve">Total Number of aircraft </t>
    </r>
    <r>
      <rPr>
        <b/>
        <sz val="14"/>
        <color indexed="10"/>
        <rFont val="Arial"/>
        <family val="2"/>
      </rPr>
      <t>(Military)</t>
    </r>
    <r>
      <rPr>
        <b/>
        <sz val="14"/>
        <rFont val="Arial"/>
        <family val="2"/>
      </rPr>
      <t xml:space="preserve"> aircraft in crossing Iraqi The General Company for Air Navigation Services</t>
    </r>
  </si>
  <si>
    <t>اجمالي الايرادات المتحققة للشركة العامة لخدمات الملاحة الجوية</t>
  </si>
  <si>
    <t>Total revenuesThe General Company for Air Navigation Services</t>
  </si>
  <si>
    <t>Total Wages and bonuses paid for the Employees in The General Company for Air Navigation Services</t>
  </si>
  <si>
    <t>Total Wages and bonuses paid for the Employees in Iraqi Airways</t>
  </si>
  <si>
    <t>اجمالي الاجور والمزايا المدفوعة للعاملين في الشركة العامة لخدمات الملاحة الجوية</t>
  </si>
  <si>
    <t>عدد العاملين في الشركة العامة  لخدمات الملاحة الجوية</t>
  </si>
  <si>
    <t>Number of Employees inThe General Company for Air Navigation Services</t>
  </si>
  <si>
    <t>حركة الطائرات وعدد الرحلات وحركة المسافرين للمطارات العراقية (للشركة العامة للخطوط الجوية العراقية)(النقل الدولي) لسنة 2020</t>
  </si>
  <si>
    <t xml:space="preserve">  Aircrafts movement and number international flights and Passengers movement in iraqi airports(on Iraqi Airways)(International Transport) for the year 2020</t>
  </si>
  <si>
    <t>حركة الطائرات وعدد الرحلات وحركة المسافرين للمطارات العراقية (للشركة العامة للخطوط الجوية العراقية)(النقل الداخلي) لسنة 2020</t>
  </si>
  <si>
    <t xml:space="preserve"> Aircrafts movement and number international flights and Passengers movement in iraqi airports(on Iraqi Airways)(domestic transport) for the year 2020</t>
  </si>
  <si>
    <t>النشاط الاجمالي لحركة الطائرات وعدد الرحلات وحركة المسافرين في المطارات العراقية على طائرات (الشركة العامة للخطوط الجوية العراقية)
(النقل الدولي + النقل الداخلي) لسنة 2020</t>
  </si>
  <si>
    <t xml:space="preserve">  Total activity of aircraft traffic and the number of flights and the movement of passengers in Iraqi airports on the aircraft (on Iraqi Airways)(International + domestic transport) for the year 2020 </t>
  </si>
  <si>
    <t xml:space="preserve"> حركة الطائرات وعدد الرحلات وحركة المسافرين في مطار بغداد الدولي (النقل الدولي) حسب الأشهر (لمختلف شركات الطيران العراقية والعربية والاجنبية) لسنة 2020 </t>
  </si>
  <si>
    <t>Aircrafts movement and Number of Passengers in Baghdad International Airport (International Transport) By Month (for the various Iraqi, Arab and foreign airlines) for the year 2020</t>
  </si>
  <si>
    <t xml:space="preserve"> حركة الطائرات وعدد الرحلات وحركة المسافرين في مطار بغداد الدولي (النقل الداخلي)  حسب الأشهر (للشركة العامة للخطوط الجوية العراقية) لسنة 2020 </t>
  </si>
  <si>
    <t>Aircrafts movement and Passengers movement in Baghdad International Airport (domestic transport) By Month (on Iraqi Airways) For the year 2020</t>
  </si>
  <si>
    <t xml:space="preserve">النشاط الإجمالي لحركة النقل الجوي في مطار بغداد الدولي (لمختلف شركات الطيران العراقية والعربية والأجنبية) لسنة 2020 </t>
  </si>
  <si>
    <t xml:space="preserve"> Total activity of air traffic at Baghdad International Airport (for the various Iraqi, Arab and foreign airlines) for the year 2020</t>
  </si>
  <si>
    <t xml:space="preserve">   كميـــــة البضاعة المنقولة من والى مطار بغداد الدولي حسب الأشهر (لمختلف شركات الطيران العراقية والعربية والأجنبية) لسنة 2020 (كغم)</t>
  </si>
  <si>
    <t xml:space="preserve"> Quantity of cargo Transported From - To Baghdad International Airport on By Month (for the various Iraqi, Arab and foreign airlines) for the year 2020(Kg)</t>
  </si>
  <si>
    <t xml:space="preserve"> كمية البضاعة البريدية المنقولة من والى مطار بغداد الدولي حسب الأشهر(لمختلف شركات الطيران العراقية والعربية والأجنبية) لسنة 2020 (كغم)</t>
  </si>
  <si>
    <t>Quantity of mail cargo transported  From - To Baghdad International Airport on By Month (for the various Iraqi, Arab and foreign airlines) for the year 2020(Kg)</t>
  </si>
  <si>
    <t xml:space="preserve"> حركة الطائرات وعدد الرحلات وحركة المسافرين في مطاراربيل الدولي (النقل الدولي) حسب الأشهر (لمختلف شركات الطيران العراقية والعربية والاجنبية) لسنة 2020 </t>
  </si>
  <si>
    <t>Aircrafts movement and Passengers movement in Erbil International Airport (International Transport) By Month (for the various Iraqi, Arab and foreign airlines) for the year 2020</t>
  </si>
  <si>
    <t xml:space="preserve"> حركة الطائرات وعدد الرحلات وحركة المسافرين في مطار اربيل الدولي (النقل الداخلي) حسب الأشهر (للشركة العامة للخطوط الجوية العراقية) لسنة 2020 </t>
  </si>
  <si>
    <t>Aircrafts movement and Passengers movement in Erbil International Airport (domestic transport) By Month (on Iraqi Airways) For the year 2020</t>
  </si>
  <si>
    <t xml:space="preserve">النشاط الإجمالي لحركة النقل الجوي في مطار اربيل الدولي (لمختلف شركات الطيران العراقية والعربية والأجنبية) لسنة 2020 </t>
  </si>
  <si>
    <t xml:space="preserve"> Total activity of air traffic at Erbil International Airport (for the various Iraqi, Arab and foreign airlines) for the year 2020</t>
  </si>
  <si>
    <t xml:space="preserve">   كميـــــة البضاعة المنقولة من والى مطار اربيل الدولي حسب الأشهر (لمختلف شركات الطيران العراقية والعربية والأجنبية) لسنة 2020 (كغم)</t>
  </si>
  <si>
    <t xml:space="preserve"> Quantity of cargo Transported From - To  Erbil International Airport on By Month (for the various Iraqi, Arab and foreign airlines) for the year 2020(Kg)</t>
  </si>
  <si>
    <t xml:space="preserve">حركة الطائرات وعدد الرحلات وحركة المسافرين في مطار السليمانية الدولي ( النقل الدولي) حسب الأشهر (لمختلف شركات الطيران العراقية والعربية والاجنبية) لسنة 2020 </t>
  </si>
  <si>
    <t>Aircrafts movement, number of flights and passenger traffic at Sulaymaniyah International Airport (international transport) By Month( for the various Iraqi, Arab and foreign airlines) for the year 2020</t>
  </si>
  <si>
    <t xml:space="preserve"> حركة الطائرات وعدد الرحلات وحركة المسافرين في مطارالسليمانية الدولي (النقل الداخلي) حسب الأشهر (للشركة العامة للخطوط الجوية العراقية) لسنة 2020 </t>
  </si>
  <si>
    <t>Aircrafts movement and Number of Passengers in al-Sulaimaniya International Airport (domestic Transport) By Month (on Iraqi Airways) For the year 2020</t>
  </si>
  <si>
    <t>النشاط الأجمالي لحركة النقل الجوي في مطار السليمانية الدولي (لمختلف شركات الطيران العراقية والعربية والأجنبية) لسنة 2020</t>
  </si>
  <si>
    <t xml:space="preserve"> Total activity of air traffic at al-Sulaimaniya International Airport (for the various Iraqi, Arab and foreign airlines) for the year 2020</t>
  </si>
  <si>
    <t>Quantity of cargo transported (Kg) from  to al-Sulaimaniya international airport By Month (for the various Iraqi, Arab and foreign airlines) for the year 2020(Kg)</t>
  </si>
  <si>
    <t xml:space="preserve">حركة الطائرات وعدد الرحلات وحركة المسافرين في مطار البصرة الدولي ( النقل الدولي) حسب الأشهر (لمختلف شركات الطيران العراقية والعربية والاجنبية) لسنة 2020 </t>
  </si>
  <si>
    <t>Aircrafts movement, number of flights and passenger traffic at al- Basrah International Airport (international transport) By Month( for the various Iraqi, Arab and foreign airlines) for the year 2020</t>
  </si>
  <si>
    <t>حركة الطائرات وعدد الرحلات وحركة المسافرين في مطارالبصرة الدولي ( النقل الداخلي) حسب الأشهر(للشركة العامة للخطوط الجوية العراقية) لسنة 2020</t>
  </si>
  <si>
    <t>Aircrafts movement, number of flights and passenger traffic at al- Basrah International Airport (domestic Transport) By Month (on Iraqi Airways) For the year 2020</t>
  </si>
  <si>
    <t>النشاط الأجمالي لحركة النقل الجوي في مطارالبصرة الدولي (لمختلف شركات الطيران العراقية والعربية والأجنبية) لسنة 2020</t>
  </si>
  <si>
    <t xml:space="preserve"> Total activity of air traffic at  al- Basrah International Airport (for the various Iraqi, Arab and foreign airlines) for the year 2020</t>
  </si>
  <si>
    <t>حركة الطائرات وعدد الرحلات وحركة المسافرين في مطار النجف الدولي (النقل الدولي) حسب الأشهر (لمختلف شركات الطيران العراقية والعربية والاجنبية) لسنة 2020</t>
  </si>
  <si>
    <t>Aircrafts movement, number of flights and passenger traffic at al- Najaf International Airport (international transport) By Month (for the various Iraqi, Arab and foreign airlines for the year 2020</t>
  </si>
  <si>
    <t>حركة الطائرات وعدد الرحلات وحركة المسافرين في مطارالنجف الدولي ( النقل الداخلي) حسب الأشهر(للشركة العامة للخطوط الجوية العراقية) لسنة 2020</t>
  </si>
  <si>
    <t>Aircrafts movement, number of flights and passenger traffic at  al- Najaf International Airport (domestic Transport) By Month (on Iraqi Airways) For the year 2020</t>
  </si>
  <si>
    <t>النشاط الأجمالي لحركة النقل الجوي في مطارالنجف الدولي (لمختلف شركات الطيران العراقية والعربية والأجنبية) لسنة 2020</t>
  </si>
  <si>
    <t xml:space="preserve"> Total activity of air traffic at  al- Najaf International Airport (for the various Iraqi, Arab and foreign airlines) for the year 2020</t>
  </si>
  <si>
    <t xml:space="preserve"> عدد العاملين في (سلطة الطيران المدني ) حسب طبيعة العمل والجنس لسنة  2020</t>
  </si>
  <si>
    <t xml:space="preserve"> Number of Employees in Air Transport Activity (Civil Aviation Authority) By Type of work and sex For the year 2020</t>
  </si>
  <si>
    <t xml:space="preserve">عدد العاملين في (الشركة العامة للخطوط الجوية العراقية) حسب طبيعة العمل والجنس لسنة 2020  </t>
  </si>
  <si>
    <t xml:space="preserve"> Number of Employees in Air Transport Activity (on Iraqi Airways) By Type of Work and Sex For the year 2020</t>
  </si>
  <si>
    <t xml:space="preserve">عدد العاملين في ( الشركة العامة لخدمات الملاحة الجوية) حسب طبيعة العمل والجنس لسنة 2020  </t>
  </si>
  <si>
    <t xml:space="preserve"> Number of Employees in Air Transport Activity (The General Company for Air Navigation Services) By Type of Work and Sex For the year 2020</t>
  </si>
  <si>
    <t xml:space="preserve"> عدد العاملين في (سلطة الطيران المدني) حسب المستوى التعليمي والجنس لسنة 2020</t>
  </si>
  <si>
    <t xml:space="preserve"> Number of Employees in Air Transport Activity (Civil Aviation Authority) By Type of work and sex For the year2020</t>
  </si>
  <si>
    <t xml:space="preserve"> عدد العاملين في (الشركة العامة للخطوط الجوية العراقية) حسب المستوى التعليمي والجنس لسنة 2020</t>
  </si>
  <si>
    <t>_</t>
  </si>
  <si>
    <t xml:space="preserve">المؤشر لسنة *2020            </t>
  </si>
  <si>
    <t>** No Quantity of goods Unloade Najaf and Nasiriya International Airport and no Quantity of goods loaded Nasiriya International Airport and Quantity of mail goods loaded only Baghdad International Airport.</t>
  </si>
  <si>
    <t xml:space="preserve">* الاحصائيات في الجدول اعلاه التي تخص الحركة الجوية  للمطارات كافة عدا مطار الموصل و الناصرية الدوليين </t>
  </si>
  <si>
    <t>* The statistics in the above table concerning the air movement of all airports except Mosul  and Nasiriya International Airport .</t>
  </si>
  <si>
    <t xml:space="preserve"> المؤشر لسنة 2019*                       </t>
  </si>
  <si>
    <t xml:space="preserve"> المؤشر لسنة *2020                       </t>
  </si>
  <si>
    <t>*** No movement due to terroristic actions</t>
  </si>
  <si>
    <t>** No movement due to terroristic actions</t>
  </si>
  <si>
    <t>Nasiriya International Airport *</t>
  </si>
  <si>
    <t>Mosul International Airport **</t>
  </si>
  <si>
    <t xml:space="preserve"> * لايوجد نشاط بسبب الظروف الصحية ( جائحة كورونا ) التي يمر بها البلد</t>
  </si>
  <si>
    <t>* لايوجد نشاط بسبب الظروف الصحية ( جائحة كورونا ) التي يمر بها البلد</t>
  </si>
  <si>
    <t xml:space="preserve">**  الحركة متوقفة فية بسبب الأعمال الأرهابية </t>
  </si>
  <si>
    <t xml:space="preserve">** الحركة متوقفة فيه بسبب الأعمال الأرهابية </t>
  </si>
  <si>
    <t>* لا يوجد نشاط بسبب الظروف الصحية ( جائحة كورونا ) التي يمر بها البلد</t>
  </si>
  <si>
    <t xml:space="preserve"> * There is no activity due to the health conditions of the ( corona pandemic) that the country is going through </t>
  </si>
  <si>
    <t xml:space="preserve">** There is no activity due to the health conditions of the ( corona pandemic) that the country is going through </t>
  </si>
  <si>
    <t xml:space="preserve">     عدم توفر البيانات من المصدر (-)</t>
  </si>
  <si>
    <t xml:space="preserve">فلاى بغداد </t>
  </si>
  <si>
    <t xml:space="preserve">فلاى دبي </t>
  </si>
  <si>
    <t xml:space="preserve">فلاي اربيل </t>
  </si>
  <si>
    <t xml:space="preserve">فلاى ناس </t>
  </si>
  <si>
    <t>االعربية</t>
  </si>
  <si>
    <t>الارمنية</t>
  </si>
  <si>
    <t>الأذربيجانية</t>
  </si>
  <si>
    <t>البلو</t>
  </si>
  <si>
    <t>الكليك</t>
  </si>
  <si>
    <t xml:space="preserve"> جورجيا </t>
  </si>
  <si>
    <t>لوفتهانزا</t>
  </si>
  <si>
    <t xml:space="preserve"> المؤشر لسنة 2020 *                       </t>
  </si>
  <si>
    <t xml:space="preserve">  مطار السليمانية الدولي</t>
  </si>
  <si>
    <t xml:space="preserve">** الحركة متوقفة فية بسبب الأعمال الأرهابية </t>
  </si>
  <si>
    <t>جدول (23)</t>
  </si>
  <si>
    <t>Table (23)</t>
  </si>
  <si>
    <t>جدول(25)</t>
  </si>
  <si>
    <t>Table(25)</t>
  </si>
  <si>
    <t>جدول (26)</t>
  </si>
  <si>
    <t>Table (26)</t>
  </si>
  <si>
    <t>جدول (27)</t>
  </si>
  <si>
    <t>Table (27)</t>
  </si>
  <si>
    <t>اير انتر</t>
  </si>
  <si>
    <t>الشرق الاوسط اللبنانية</t>
  </si>
  <si>
    <t>الائيجة</t>
  </si>
  <si>
    <t>كيت جت</t>
  </si>
  <si>
    <t>هيرمس</t>
  </si>
  <si>
    <t xml:space="preserve"> الشرق الاوسط</t>
  </si>
  <si>
    <t>تومان</t>
  </si>
  <si>
    <t>تونر</t>
  </si>
  <si>
    <t>الباكستانية</t>
  </si>
  <si>
    <t>سمارت وينكس</t>
  </si>
  <si>
    <t>سمارت لينكس</t>
  </si>
  <si>
    <t>الخدمات الجوية الناجحة</t>
  </si>
  <si>
    <t>صن نسكبريس</t>
  </si>
  <si>
    <t>السورية</t>
  </si>
  <si>
    <t>التايلتدية</t>
  </si>
  <si>
    <t>النركية</t>
  </si>
  <si>
    <t>الامريكية</t>
  </si>
  <si>
    <t>ومس</t>
  </si>
  <si>
    <t>الرحلات الخاصة</t>
  </si>
  <si>
    <t>كاركو</t>
  </si>
  <si>
    <t>Arabia</t>
  </si>
  <si>
    <t>Arminia</t>
  </si>
  <si>
    <t>Austrian</t>
  </si>
  <si>
    <t>Azerbjan</t>
  </si>
  <si>
    <t>Air Enter</t>
  </si>
  <si>
    <t>AL-Ploo</t>
  </si>
  <si>
    <t>Cham Wings</t>
  </si>
  <si>
    <t>AL-Kalek</t>
  </si>
  <si>
    <t>AL-Egypt</t>
  </si>
  <si>
    <t>AL- Eega</t>
  </si>
  <si>
    <t>Geet Jet</t>
  </si>
  <si>
    <t>Jorgea</t>
  </si>
  <si>
    <t>Culf Air</t>
  </si>
  <si>
    <t>Hermes</t>
  </si>
  <si>
    <t>Lufthanza</t>
  </si>
  <si>
    <t>Mahan</t>
  </si>
  <si>
    <t>Toman</t>
  </si>
  <si>
    <t>Tonar</t>
  </si>
  <si>
    <t>Pakistan</t>
  </si>
  <si>
    <t>AL-Jordan</t>
  </si>
  <si>
    <t>AL-Saudia</t>
  </si>
  <si>
    <t>AL-Qatar</t>
  </si>
  <si>
    <t>Smart Weneks</t>
  </si>
  <si>
    <t>Smart Leneks</t>
  </si>
  <si>
    <t>Success Ful Air Servicss</t>
  </si>
  <si>
    <t>AL-Syria</t>
  </si>
  <si>
    <t>AL-Taeland</t>
  </si>
  <si>
    <t>AL-Turkish</t>
  </si>
  <si>
    <t>American</t>
  </si>
  <si>
    <t>Womis</t>
  </si>
  <si>
    <t>Prvate Flights</t>
  </si>
  <si>
    <t>Cargo</t>
  </si>
  <si>
    <t>النمساوية</t>
  </si>
  <si>
    <t xml:space="preserve">ماهان </t>
  </si>
  <si>
    <t>الايرانية</t>
  </si>
  <si>
    <t>اطلس كلوبال</t>
  </si>
  <si>
    <t>توتر التركية</t>
  </si>
  <si>
    <t>فلاي اربيل</t>
  </si>
  <si>
    <t>تيل وند التركية</t>
  </si>
  <si>
    <t>Fly Dubai</t>
  </si>
  <si>
    <t>AL- Jordan</t>
  </si>
  <si>
    <t>AL- Turkish</t>
  </si>
  <si>
    <t>AL- Iran</t>
  </si>
  <si>
    <t>Totor AL- Turkish</t>
  </si>
  <si>
    <t>AL- Qatar</t>
  </si>
  <si>
    <t>AL- Arabia</t>
  </si>
  <si>
    <t>Tel Wend AL- Turkish</t>
  </si>
  <si>
    <t>Prvate Fiights</t>
  </si>
  <si>
    <t>ايرميدترد</t>
  </si>
  <si>
    <t>اطلس</t>
  </si>
  <si>
    <t>مصر للطيران</t>
  </si>
  <si>
    <t>الامارتية للطيران</t>
  </si>
  <si>
    <t>الاردنية للطيران</t>
  </si>
  <si>
    <t>طيران الشرق الاوسط</t>
  </si>
  <si>
    <t>برافو اير</t>
  </si>
  <si>
    <t>طيران النيل</t>
  </si>
  <si>
    <t>اوتور للطيران</t>
  </si>
  <si>
    <t xml:space="preserve">القطرية للطيران </t>
  </si>
  <si>
    <t>الملكية الاردنية</t>
  </si>
  <si>
    <t>الخطوط الجوية السعودية</t>
  </si>
  <si>
    <t>السورية للطيران</t>
  </si>
  <si>
    <t>باكستان اير</t>
  </si>
  <si>
    <t>تيل وتد</t>
  </si>
  <si>
    <t>التركية للطيران</t>
  </si>
  <si>
    <t>ريد ونكس</t>
  </si>
  <si>
    <t xml:space="preserve">        Atlas </t>
  </si>
  <si>
    <t>طيران اسميان</t>
  </si>
  <si>
    <t>Air Asmeyan</t>
  </si>
  <si>
    <t>Air BAGHDAD</t>
  </si>
  <si>
    <t>Air  DUBAI</t>
  </si>
  <si>
    <t>Air JAZEERA</t>
  </si>
  <si>
    <t>طيران ميراج</t>
  </si>
  <si>
    <t>Air  Merag</t>
  </si>
  <si>
    <t>Air Medatard</t>
  </si>
  <si>
    <t>Air Egypt</t>
  </si>
  <si>
    <t xml:space="preserve"> Air Baghdad</t>
  </si>
  <si>
    <t>Azerbaijan</t>
  </si>
  <si>
    <t>Armenya</t>
  </si>
  <si>
    <t xml:space="preserve"> Air GULF</t>
  </si>
  <si>
    <t>Air Jordan</t>
  </si>
  <si>
    <t>SHAM Wings</t>
  </si>
  <si>
    <t>Air Duba</t>
  </si>
  <si>
    <t xml:space="preserve">Air Mahan </t>
  </si>
  <si>
    <t>Air Prafo</t>
  </si>
  <si>
    <t>Air Nile</t>
  </si>
  <si>
    <t>Air Otoor</t>
  </si>
  <si>
    <t>Saudia</t>
  </si>
  <si>
    <t>Air Pakestan</t>
  </si>
  <si>
    <t>Telwend</t>
  </si>
  <si>
    <t>Air Ore</t>
  </si>
  <si>
    <t>Red wetks</t>
  </si>
  <si>
    <t>Fly ErbiI</t>
  </si>
  <si>
    <t xml:space="preserve"> إجمالي المؤشرات الرئيسة لنشاط النقل الجوي في القطاع الحكومي والعام (لمختلف شركات الطيران العراقية والعربية والأجنبية) لسنتي (2019-2020)    </t>
  </si>
  <si>
    <t xml:space="preserve">Total Key Indicators of Air Transport in Public and Governmental (For The Various Iraqi, Arab And Foreign Airlines) For The Year (2019-2020)  </t>
  </si>
  <si>
    <t>***35,419</t>
  </si>
  <si>
    <t>****33403</t>
  </si>
  <si>
    <t>****2003</t>
  </si>
  <si>
    <t>****13</t>
  </si>
  <si>
    <t xml:space="preserve">* الاحصائيات في الجدول اعلاه التي تخص الحركة الجوية  للمطارات كافة عدا مطار الموصل و الناصرية الدوليين. </t>
  </si>
  <si>
    <t xml:space="preserve">** لاتوجد كمية البضاعة المنقولة المفرغة لمطاري النجف والناصرية الدوليين ولاتوجد كمية البضاعة المنقولة المحملة لمطار الناصرية الدولي وكمية البضاعة البريدية المنقولة المحملة فقط لمطار بغداد الدولي. </t>
  </si>
  <si>
    <t>**** لاتوجد كمية البضاعة المنقولة (المفرغة + المحملة) لمطاري البصرة والنجف الدوليين وكمية البضاعة البريدية المنقولة المحملة فقط لمطار بغداد الدولي.</t>
  </si>
  <si>
    <t xml:space="preserve">*** Quantity of cargo transported from to Baghdad and Erbil and sulaymaniyah and Quantity of mail cargo loaded onley to Baghdad International Airport </t>
  </si>
  <si>
    <t>**** No Quantity of goods (Unloaded + loaded) Basrah and Najaf International Airport and no Quantity of goods loaded Nasiriya International Airport and Quantity of mail goods loaded only Baghdad International Airport.</t>
  </si>
  <si>
    <t xml:space="preserve">*** كمية البضاعة المنقولة لمطاربغداد واربيل والسليمانية الدولية فقط وكمية البضاعة البريدية المنقولة المحملة فقط لمطار بغداد الدولي. </t>
  </si>
  <si>
    <t>MEA Lebanese</t>
  </si>
  <si>
    <t>Fly Erbil</t>
  </si>
  <si>
    <t>Fly Nas</t>
  </si>
  <si>
    <t xml:space="preserve"> كمية البضاعة المنقولة من والى مطار السليمانية الدولي حسب الأشهر (لمختلف شركات الطيران العراقية والعربية والأجنبية) لسنة 2020 (كغم) </t>
  </si>
  <si>
    <t>ME Lebanese</t>
  </si>
  <si>
    <t>Number of Employees (on Iraqi Airways) by Type of work and Sex for the year2020</t>
  </si>
  <si>
    <t xml:space="preserve">    نسبة التغير السنوي %     (2020-2019)  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</si>
</sst>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_ &quot;रु&quot;\ * #,##0.00_ ;_ &quot;रु&quot;\ * \-#,##0.00_ ;_ &quot;रु&quot;\ * &quot;-&quot;??_ ;_ @_ "/>
    <numFmt numFmtId="179" formatCode="#,##0.0"/>
    <numFmt numFmtId="180" formatCode="[$-409]dddd\,\ mmmm\ dd\,\ yyyy"/>
    <numFmt numFmtId="181" formatCode="[$-409]h:mm:ss\ AM/PM"/>
    <numFmt numFmtId="182" formatCode="&quot;نعم&quot;\,\ &quot;نعم&quot;\,\ &quot;لا&quot;"/>
    <numFmt numFmtId="183" formatCode="&quot;True&quot;;&quot;True&quot;;&quot;False&quot;"/>
    <numFmt numFmtId="184" formatCode="&quot;تشغيل&quot;\,\ &quot;تشغيل&quot;\,\ &quot;إيقاف تشغيل&quot;"/>
    <numFmt numFmtId="185" formatCode="[$€-2]\ #,##0.00_);[Red]\([$€-2]\ #,##0.00\)"/>
    <numFmt numFmtId="186" formatCode="[$-401]hh:mm:ss\ AM/PM"/>
    <numFmt numFmtId="187" formatCode="#,##0.000"/>
  </numFmts>
  <fonts count="9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28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u val="single"/>
      <sz val="11"/>
      <name val="Arial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b/>
      <sz val="28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20"/>
      <color indexed="10"/>
      <name val="Arial"/>
      <family val="2"/>
    </font>
    <font>
      <b/>
      <sz val="12"/>
      <color indexed="17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0"/>
      <name val="Calibri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sz val="20"/>
      <color theme="1"/>
      <name val="Calibri"/>
      <family val="2"/>
    </font>
    <font>
      <b/>
      <sz val="26"/>
      <color theme="1"/>
      <name val="Calibri"/>
      <family val="2"/>
    </font>
    <font>
      <b/>
      <sz val="28"/>
      <color theme="1"/>
      <name val="Calibri"/>
      <family val="2"/>
    </font>
    <font>
      <b/>
      <sz val="20"/>
      <color theme="1"/>
      <name val="Arial"/>
      <family val="2"/>
    </font>
    <font>
      <sz val="16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b/>
      <sz val="20"/>
      <color rgb="FFFF0000"/>
      <name val="Calibri"/>
      <family val="2"/>
    </font>
    <font>
      <b/>
      <sz val="12"/>
      <color rgb="FF00B050"/>
      <name val="Arial"/>
      <family val="2"/>
    </font>
    <font>
      <b/>
      <sz val="14"/>
      <color theme="1"/>
      <name val="Calibri"/>
      <family val="2"/>
    </font>
    <font>
      <b/>
      <sz val="16"/>
      <name val="Calibri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/>
      <bottom style="double"/>
    </border>
    <border>
      <left/>
      <right/>
      <top style="hair"/>
      <bottom style="medium"/>
    </border>
    <border>
      <left/>
      <right/>
      <top style="medium"/>
      <bottom style="double"/>
    </border>
    <border>
      <left/>
      <right/>
      <top style="double"/>
      <bottom/>
    </border>
    <border>
      <left/>
      <right/>
      <top style="hair"/>
      <bottom/>
    </border>
    <border>
      <left/>
      <right/>
      <top style="medium"/>
      <bottom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0" borderId="2" applyNumberFormat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0" fillId="32" borderId="9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1078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 readingOrder="2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readingOrder="2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 readingOrder="2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 readingOrder="2"/>
    </xf>
    <xf numFmtId="0" fontId="3" fillId="38" borderId="29" xfId="0" applyFont="1" applyFill="1" applyBorder="1" applyAlignment="1">
      <alignment horizontal="center" vertical="center" readingOrder="2"/>
    </xf>
    <xf numFmtId="0" fontId="3" fillId="38" borderId="30" xfId="0" applyFont="1" applyFill="1" applyBorder="1" applyAlignment="1">
      <alignment horizontal="center" vertical="center" readingOrder="2"/>
    </xf>
    <xf numFmtId="0" fontId="3" fillId="38" borderId="31" xfId="0" applyFont="1" applyFill="1" applyBorder="1" applyAlignment="1">
      <alignment horizontal="center" vertical="center" readingOrder="2"/>
    </xf>
    <xf numFmtId="0" fontId="3" fillId="38" borderId="32" xfId="0" applyFont="1" applyFill="1" applyBorder="1" applyAlignment="1">
      <alignment horizontal="center" vertical="center" readingOrder="2"/>
    </xf>
    <xf numFmtId="0" fontId="3" fillId="0" borderId="33" xfId="0" applyFont="1" applyBorder="1" applyAlignment="1">
      <alignment horizontal="right" vertical="center" readingOrder="2"/>
    </xf>
    <xf numFmtId="0" fontId="3" fillId="0" borderId="34" xfId="0" applyFont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 readingOrder="2"/>
    </xf>
    <xf numFmtId="0" fontId="3" fillId="40" borderId="36" xfId="0" applyFont="1" applyFill="1" applyBorder="1" applyAlignment="1">
      <alignment horizontal="center" vertical="center" wrapText="1" readingOrder="2"/>
    </xf>
    <xf numFmtId="0" fontId="3" fillId="41" borderId="37" xfId="0" applyFont="1" applyFill="1" applyBorder="1" applyAlignment="1">
      <alignment horizontal="center" vertical="center" readingOrder="2"/>
    </xf>
    <xf numFmtId="0" fontId="3" fillId="42" borderId="23" xfId="0" applyFont="1" applyFill="1" applyBorder="1" applyAlignment="1">
      <alignment horizontal="center" vertical="center"/>
    </xf>
    <xf numFmtId="0" fontId="3" fillId="43" borderId="24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4" fontId="5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44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readingOrder="2"/>
    </xf>
    <xf numFmtId="4" fontId="3" fillId="45" borderId="0" xfId="0" applyNumberFormat="1" applyFont="1" applyFill="1" applyBorder="1" applyAlignment="1">
      <alignment horizontal="center" vertical="center" wrapText="1"/>
    </xf>
    <xf numFmtId="4" fontId="3" fillId="46" borderId="0" xfId="0" applyNumberFormat="1" applyFont="1" applyFill="1" applyBorder="1" applyAlignment="1">
      <alignment horizontal="center" vertical="center" readingOrder="2"/>
    </xf>
    <xf numFmtId="4" fontId="4" fillId="38" borderId="0" xfId="0" applyNumberFormat="1" applyFont="1" applyFill="1" applyBorder="1" applyAlignment="1">
      <alignment horizontal="center" vertical="center" readingOrder="2"/>
    </xf>
    <xf numFmtId="4" fontId="4" fillId="47" borderId="0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right" vertical="center"/>
    </xf>
    <xf numFmtId="3" fontId="5" fillId="38" borderId="40" xfId="0" applyNumberFormat="1" applyFont="1" applyFill="1" applyBorder="1" applyAlignment="1">
      <alignment horizontal="right" vertical="center"/>
    </xf>
    <xf numFmtId="3" fontId="5" fillId="38" borderId="0" xfId="0" applyNumberFormat="1" applyFont="1" applyFill="1" applyBorder="1" applyAlignment="1">
      <alignment horizontal="right" vertical="center"/>
    </xf>
    <xf numFmtId="1" fontId="5" fillId="38" borderId="0" xfId="0" applyNumberFormat="1" applyFont="1" applyFill="1" applyBorder="1" applyAlignment="1">
      <alignment horizontal="right" vertical="center"/>
    </xf>
    <xf numFmtId="1" fontId="5" fillId="38" borderId="39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vertical="center" wrapText="1"/>
    </xf>
    <xf numFmtId="3" fontId="5" fillId="38" borderId="41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center" vertical="center" readingOrder="2"/>
    </xf>
    <xf numFmtId="3" fontId="5" fillId="0" borderId="0" xfId="0" applyNumberFormat="1" applyFont="1" applyBorder="1" applyAlignment="1">
      <alignment horizontal="center" vertical="center" readingOrder="2"/>
    </xf>
    <xf numFmtId="3" fontId="5" fillId="0" borderId="39" xfId="0" applyNumberFormat="1" applyFont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vertical="center" wrapText="1" readingOrder="2"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 readingOrder="2"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67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center" vertical="center" readingOrder="2"/>
    </xf>
    <xf numFmtId="4" fontId="12" fillId="38" borderId="0" xfId="0" applyNumberFormat="1" applyFont="1" applyFill="1" applyBorder="1" applyAlignment="1">
      <alignment horizontal="center" vertical="center" readingOrder="2"/>
    </xf>
    <xf numFmtId="4" fontId="9" fillId="0" borderId="0" xfId="0" applyNumberFormat="1" applyFont="1" applyAlignment="1">
      <alignment readingOrder="1"/>
    </xf>
    <xf numFmtId="4" fontId="6" fillId="0" borderId="0" xfId="0" applyNumberFormat="1" applyFont="1" applyBorder="1" applyAlignment="1">
      <alignment vertical="center"/>
    </xf>
    <xf numFmtId="4" fontId="7" fillId="38" borderId="0" xfId="0" applyNumberFormat="1" applyFont="1" applyFill="1" applyAlignment="1">
      <alignment/>
    </xf>
    <xf numFmtId="4" fontId="5" fillId="0" borderId="0" xfId="0" applyNumberFormat="1" applyFont="1" applyBorder="1" applyAlignment="1">
      <alignment horizontal="right"/>
    </xf>
    <xf numFmtId="4" fontId="67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4" fontId="9" fillId="0" borderId="0" xfId="0" applyNumberFormat="1" applyFont="1" applyBorder="1" applyAlignment="1">
      <alignment readingOrder="2"/>
    </xf>
    <xf numFmtId="4" fontId="68" fillId="0" borderId="0" xfId="0" applyNumberFormat="1" applyFont="1" applyAlignment="1">
      <alignment/>
    </xf>
    <xf numFmtId="4" fontId="67" fillId="38" borderId="0" xfId="0" applyNumberFormat="1" applyFont="1" applyFill="1" applyBorder="1" applyAlignment="1">
      <alignment/>
    </xf>
    <xf numFmtId="4" fontId="67" fillId="38" borderId="0" xfId="0" applyNumberFormat="1" applyFont="1" applyFill="1" applyBorder="1" applyAlignment="1">
      <alignment readingOrder="2"/>
    </xf>
    <xf numFmtId="4" fontId="69" fillId="0" borderId="0" xfId="0" applyNumberFormat="1" applyFont="1" applyAlignment="1">
      <alignment horizontal="center" vertical="center"/>
    </xf>
    <xf numFmtId="4" fontId="69" fillId="0" borderId="0" xfId="0" applyNumberFormat="1" applyFont="1" applyAlignment="1">
      <alignment horizontal="center" vertical="center" readingOrder="2"/>
    </xf>
    <xf numFmtId="4" fontId="67" fillId="0" borderId="0" xfId="0" applyNumberFormat="1" applyFont="1" applyAlignment="1">
      <alignment horizontal="center" vertical="center" readingOrder="2"/>
    </xf>
    <xf numFmtId="4" fontId="11" fillId="0" borderId="0" xfId="0" applyNumberFormat="1" applyFont="1" applyAlignment="1">
      <alignment readingOrder="2"/>
    </xf>
    <xf numFmtId="3" fontId="5" fillId="0" borderId="0" xfId="0" applyNumberFormat="1" applyFont="1" applyBorder="1" applyAlignment="1">
      <alignment horizontal="right" vertical="center" readingOrder="2"/>
    </xf>
    <xf numFmtId="2" fontId="3" fillId="38" borderId="0" xfId="0" applyNumberFormat="1" applyFont="1" applyFill="1" applyBorder="1" applyAlignment="1">
      <alignment vertical="center" readingOrder="2"/>
    </xf>
    <xf numFmtId="2" fontId="3" fillId="38" borderId="0" xfId="0" applyNumberFormat="1" applyFont="1" applyFill="1" applyBorder="1" applyAlignment="1" quotePrefix="1">
      <alignment horizontal="center" vertical="center" readingOrder="2"/>
    </xf>
    <xf numFmtId="2" fontId="3" fillId="0" borderId="0" xfId="0" applyNumberFormat="1" applyFont="1" applyAlignment="1">
      <alignment horizont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48" borderId="0" xfId="0" applyNumberFormat="1" applyFont="1" applyFill="1" applyBorder="1" applyAlignment="1">
      <alignment horizontal="center" vertical="center"/>
    </xf>
    <xf numFmtId="4" fontId="3" fillId="49" borderId="0" xfId="0" applyNumberFormat="1" applyFont="1" applyFill="1" applyBorder="1" applyAlignment="1">
      <alignment horizontal="center" vertical="center" wrapText="1" readingOrder="2"/>
    </xf>
    <xf numFmtId="4" fontId="3" fillId="50" borderId="0" xfId="0" applyNumberFormat="1" applyFont="1" applyFill="1" applyBorder="1" applyAlignment="1">
      <alignment horizontal="center" vertical="center" readingOrder="2"/>
    </xf>
    <xf numFmtId="4" fontId="5" fillId="0" borderId="0" xfId="0" applyNumberFormat="1" applyFont="1" applyBorder="1" applyAlignment="1">
      <alignment horizontal="right" vertical="center"/>
    </xf>
    <xf numFmtId="4" fontId="3" fillId="38" borderId="0" xfId="0" applyNumberFormat="1" applyFont="1" applyFill="1" applyBorder="1" applyAlignment="1">
      <alignment horizontal="center" vertical="center"/>
    </xf>
    <xf numFmtId="4" fontId="3" fillId="51" borderId="0" xfId="0" applyNumberFormat="1" applyFont="1" applyFill="1" applyBorder="1" applyAlignment="1">
      <alignment horizontal="center" vertical="center"/>
    </xf>
    <xf numFmtId="4" fontId="3" fillId="52" borderId="0" xfId="0" applyNumberFormat="1" applyFont="1" applyFill="1" applyBorder="1" applyAlignment="1">
      <alignment horizontal="center" vertical="center" wrapText="1" readingOrder="2"/>
    </xf>
    <xf numFmtId="4" fontId="3" fillId="53" borderId="0" xfId="0" applyNumberFormat="1" applyFont="1" applyFill="1" applyBorder="1" applyAlignment="1">
      <alignment horizontal="center" vertical="center" readingOrder="2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42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vertical="center" wrapText="1"/>
    </xf>
    <xf numFmtId="4" fontId="3" fillId="0" borderId="42" xfId="0" applyNumberFormat="1" applyFont="1" applyBorder="1" applyAlignment="1">
      <alignment horizontal="right" vertical="center" wrapText="1"/>
    </xf>
    <xf numFmtId="4" fontId="3" fillId="0" borderId="42" xfId="0" applyNumberFormat="1" applyFont="1" applyBorder="1" applyAlignment="1">
      <alignment horizontal="center" vertical="center" wrapText="1"/>
    </xf>
    <xf numFmtId="4" fontId="6" fillId="38" borderId="0" xfId="0" applyNumberFormat="1" applyFont="1" applyFill="1" applyBorder="1" applyAlignment="1">
      <alignment vertical="center" readingOrder="1"/>
    </xf>
    <xf numFmtId="4" fontId="70" fillId="0" borderId="42" xfId="0" applyNumberFormat="1" applyFont="1" applyBorder="1" applyAlignment="1">
      <alignment vertical="center"/>
    </xf>
    <xf numFmtId="4" fontId="3" fillId="0" borderId="42" xfId="0" applyNumberFormat="1" applyFont="1" applyBorder="1" applyAlignment="1">
      <alignment horizontal="left" vertical="center" wrapText="1"/>
    </xf>
    <xf numFmtId="2" fontId="6" fillId="38" borderId="0" xfId="0" applyNumberFormat="1" applyFont="1" applyFill="1" applyBorder="1" applyAlignment="1">
      <alignment vertical="center" readingOrder="2"/>
    </xf>
    <xf numFmtId="2" fontId="3" fillId="0" borderId="42" xfId="0" applyNumberFormat="1" applyFont="1" applyBorder="1" applyAlignment="1">
      <alignment horizontal="right" vertical="center" wrapText="1"/>
    </xf>
    <xf numFmtId="2" fontId="3" fillId="0" borderId="42" xfId="0" applyNumberFormat="1" applyFont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/>
    </xf>
    <xf numFmtId="4" fontId="3" fillId="54" borderId="0" xfId="0" applyNumberFormat="1" applyFont="1" applyFill="1" applyBorder="1" applyAlignment="1">
      <alignment horizontal="center" vertical="center"/>
    </xf>
    <xf numFmtId="4" fontId="3" fillId="55" borderId="0" xfId="0" applyNumberFormat="1" applyFont="1" applyFill="1" applyBorder="1" applyAlignment="1">
      <alignment horizontal="center" vertical="center" wrapText="1" readingOrder="2"/>
    </xf>
    <xf numFmtId="4" fontId="3" fillId="56" borderId="0" xfId="0" applyNumberFormat="1" applyFont="1" applyFill="1" applyBorder="1" applyAlignment="1">
      <alignment horizontal="center" vertical="center" readingOrder="2"/>
    </xf>
    <xf numFmtId="4" fontId="3" fillId="0" borderId="0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9" xfId="0" applyFont="1" applyBorder="1" applyAlignment="1">
      <alignment vertical="center"/>
    </xf>
    <xf numFmtId="2" fontId="9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vertical="center"/>
    </xf>
    <xf numFmtId="4" fontId="3" fillId="38" borderId="0" xfId="0" applyNumberFormat="1" applyFont="1" applyFill="1" applyBorder="1" applyAlignment="1">
      <alignment vertical="center" readingOrder="2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4" fontId="11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4" fontId="71" fillId="0" borderId="0" xfId="0" applyNumberFormat="1" applyFont="1" applyAlignment="1">
      <alignment/>
    </xf>
    <xf numFmtId="4" fontId="3" fillId="0" borderId="42" xfId="0" applyNumberFormat="1" applyFont="1" applyBorder="1" applyAlignment="1">
      <alignment horizontal="left" vertical="center"/>
    </xf>
    <xf numFmtId="2" fontId="3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wrapText="1" readingOrder="2"/>
    </xf>
    <xf numFmtId="4" fontId="3" fillId="57" borderId="0" xfId="0" applyNumberFormat="1" applyFont="1" applyFill="1" applyBorder="1" applyAlignment="1">
      <alignment horizontal="center" vertical="center" wrapText="1" readingOrder="2"/>
    </xf>
    <xf numFmtId="4" fontId="3" fillId="58" borderId="0" xfId="0" applyNumberFormat="1" applyFont="1" applyFill="1" applyBorder="1" applyAlignment="1">
      <alignment horizontal="center" vertical="center" readingOrder="2"/>
    </xf>
    <xf numFmtId="4" fontId="6" fillId="0" borderId="0" xfId="0" applyNumberFormat="1" applyFont="1" applyAlignment="1">
      <alignment horizontal="right" vertical="center" readingOrder="1"/>
    </xf>
    <xf numFmtId="4" fontId="14" fillId="0" borderId="0" xfId="0" applyNumberFormat="1" applyFont="1" applyAlignment="1">
      <alignment/>
    </xf>
    <xf numFmtId="4" fontId="5" fillId="38" borderId="0" xfId="0" applyNumberFormat="1" applyFont="1" applyFill="1" applyBorder="1" applyAlignment="1">
      <alignment horizontal="center" vertical="center" readingOrder="2"/>
    </xf>
    <xf numFmtId="4" fontId="3" fillId="0" borderId="42" xfId="0" applyNumberFormat="1" applyFont="1" applyBorder="1" applyAlignment="1">
      <alignment horizontal="center" vertical="center"/>
    </xf>
    <xf numFmtId="3" fontId="5" fillId="38" borderId="0" xfId="0" applyNumberFormat="1" applyFont="1" applyFill="1" applyBorder="1" applyAlignment="1">
      <alignment horizontal="right" vertical="center" wrapText="1"/>
    </xf>
    <xf numFmtId="3" fontId="5" fillId="38" borderId="39" xfId="0" applyNumberFormat="1" applyFont="1" applyFill="1" applyBorder="1" applyAlignment="1">
      <alignment horizontal="right" vertical="center" readingOrder="2"/>
    </xf>
    <xf numFmtId="4" fontId="8" fillId="0" borderId="0" xfId="0" applyNumberFormat="1" applyFont="1" applyAlignment="1">
      <alignment/>
    </xf>
    <xf numFmtId="3" fontId="5" fillId="38" borderId="39" xfId="0" applyNumberFormat="1" applyFont="1" applyFill="1" applyBorder="1" applyAlignment="1">
      <alignment horizontal="right" vertical="center" readingOrder="1"/>
    </xf>
    <xf numFmtId="3" fontId="5" fillId="38" borderId="40" xfId="0" applyNumberFormat="1" applyFont="1" applyFill="1" applyBorder="1" applyAlignment="1">
      <alignment horizontal="right" vertical="center" readingOrder="2"/>
    </xf>
    <xf numFmtId="4" fontId="6" fillId="38" borderId="0" xfId="0" applyNumberFormat="1" applyFont="1" applyFill="1" applyAlignment="1">
      <alignment vertical="center" readingOrder="1"/>
    </xf>
    <xf numFmtId="4" fontId="3" fillId="0" borderId="42" xfId="0" applyNumberFormat="1" applyFont="1" applyBorder="1" applyAlignment="1">
      <alignment vertical="center" wrapText="1" readingOrder="2"/>
    </xf>
    <xf numFmtId="4" fontId="3" fillId="0" borderId="42" xfId="0" applyNumberFormat="1" applyFont="1" applyBorder="1" applyAlignment="1">
      <alignment horizontal="center" vertical="center" wrapText="1" readingOrder="2"/>
    </xf>
    <xf numFmtId="3" fontId="5" fillId="38" borderId="0" xfId="0" applyNumberFormat="1" applyFont="1" applyFill="1" applyBorder="1" applyAlignment="1">
      <alignment horizontal="center" vertical="center" readingOrder="2"/>
    </xf>
    <xf numFmtId="4" fontId="10" fillId="0" borderId="0" xfId="0" applyNumberFormat="1" applyFont="1" applyAlignment="1">
      <alignment readingOrder="2"/>
    </xf>
    <xf numFmtId="3" fontId="5" fillId="38" borderId="41" xfId="0" applyNumberFormat="1" applyFont="1" applyFill="1" applyBorder="1" applyAlignment="1">
      <alignment horizontal="right" vertical="center"/>
    </xf>
    <xf numFmtId="4" fontId="5" fillId="0" borderId="41" xfId="0" applyNumberFormat="1" applyFont="1" applyBorder="1" applyAlignment="1">
      <alignment vertical="center"/>
    </xf>
    <xf numFmtId="4" fontId="5" fillId="0" borderId="4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10" fillId="0" borderId="0" xfId="0" applyNumberFormat="1" applyFont="1" applyBorder="1" applyAlignment="1">
      <alignment readingOrder="2"/>
    </xf>
    <xf numFmtId="0" fontId="72" fillId="0" borderId="0" xfId="0" applyFont="1" applyBorder="1" applyAlignment="1">
      <alignment horizontal="center" vertical="top" wrapText="1" readingOrder="2"/>
    </xf>
    <xf numFmtId="0" fontId="73" fillId="0" borderId="0" xfId="0" applyFont="1" applyBorder="1" applyAlignment="1">
      <alignment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3" fontId="7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4" fillId="0" borderId="0" xfId="0" applyNumberFormat="1" applyFont="1" applyBorder="1" applyAlignment="1">
      <alignment horizontal="center" vertical="center"/>
    </xf>
    <xf numFmtId="4" fontId="5" fillId="38" borderId="0" xfId="0" applyNumberFormat="1" applyFont="1" applyFill="1" applyBorder="1" applyAlignment="1">
      <alignment horizontal="right" vertical="center"/>
    </xf>
    <xf numFmtId="4" fontId="3" fillId="59" borderId="0" xfId="0" applyNumberFormat="1" applyFont="1" applyFill="1" applyBorder="1" applyAlignment="1">
      <alignment horizontal="center" vertical="center"/>
    </xf>
    <xf numFmtId="4" fontId="3" fillId="60" borderId="0" xfId="0" applyNumberFormat="1" applyFont="1" applyFill="1" applyBorder="1" applyAlignment="1">
      <alignment horizontal="center" vertical="center" wrapText="1" readingOrder="2"/>
    </xf>
    <xf numFmtId="4" fontId="3" fillId="61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top" wrapText="1"/>
    </xf>
    <xf numFmtId="4" fontId="3" fillId="38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left" vertical="center"/>
    </xf>
    <xf numFmtId="4" fontId="3" fillId="62" borderId="0" xfId="0" applyNumberFormat="1" applyFont="1" applyFill="1" applyBorder="1" applyAlignment="1">
      <alignment horizontal="center" vertical="center"/>
    </xf>
    <xf numFmtId="4" fontId="3" fillId="63" borderId="0" xfId="0" applyNumberFormat="1" applyFont="1" applyFill="1" applyBorder="1" applyAlignment="1">
      <alignment horizontal="center" vertical="center" wrapText="1" readingOrder="2"/>
    </xf>
    <xf numFmtId="4" fontId="3" fillId="64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70" fillId="38" borderId="0" xfId="0" applyNumberFormat="1" applyFont="1" applyFill="1" applyBorder="1" applyAlignment="1">
      <alignment horizontal="center" vertical="center"/>
    </xf>
    <xf numFmtId="4" fontId="74" fillId="38" borderId="0" xfId="0" applyNumberFormat="1" applyFont="1" applyFill="1" applyBorder="1" applyAlignment="1">
      <alignment horizontal="right" vertical="center"/>
    </xf>
    <xf numFmtId="4" fontId="70" fillId="0" borderId="42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4" fontId="3" fillId="38" borderId="0" xfId="0" applyNumberFormat="1" applyFont="1" applyFill="1" applyAlignment="1">
      <alignment horizontal="right" vertical="center" readingOrder="2"/>
    </xf>
    <xf numFmtId="2" fontId="3" fillId="38" borderId="0" xfId="0" applyNumberFormat="1" applyFont="1" applyFill="1" applyBorder="1" applyAlignment="1">
      <alignment horizontal="center" vertical="center" readingOrder="2"/>
    </xf>
    <xf numFmtId="2" fontId="6" fillId="38" borderId="0" xfId="0" applyNumberFormat="1" applyFont="1" applyFill="1" applyBorder="1" applyAlignment="1">
      <alignment horizontal="center" readingOrder="2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65" borderId="29" xfId="0" applyFont="1" applyFill="1" applyBorder="1" applyAlignment="1">
      <alignment horizontal="center" vertical="center" readingOrder="2"/>
    </xf>
    <xf numFmtId="0" fontId="3" fillId="66" borderId="31" xfId="0" applyFont="1" applyFill="1" applyBorder="1" applyAlignment="1">
      <alignment horizontal="center" vertical="center" readingOrder="2"/>
    </xf>
    <xf numFmtId="0" fontId="3" fillId="67" borderId="36" xfId="0" applyFont="1" applyFill="1" applyBorder="1" applyAlignment="1">
      <alignment horizontal="center" vertical="center"/>
    </xf>
    <xf numFmtId="0" fontId="3" fillId="68" borderId="35" xfId="0" applyFont="1" applyFill="1" applyBorder="1" applyAlignment="1">
      <alignment horizontal="center" vertical="center"/>
    </xf>
    <xf numFmtId="0" fontId="3" fillId="69" borderId="10" xfId="0" applyFont="1" applyFill="1" applyBorder="1" applyAlignment="1">
      <alignment horizontal="center" vertical="center"/>
    </xf>
    <xf numFmtId="0" fontId="3" fillId="70" borderId="18" xfId="0" applyFont="1" applyFill="1" applyBorder="1" applyAlignment="1">
      <alignment horizontal="center" vertical="center"/>
    </xf>
    <xf numFmtId="0" fontId="3" fillId="71" borderId="11" xfId="0" applyFont="1" applyFill="1" applyBorder="1" applyAlignment="1">
      <alignment horizontal="center" vertical="center" wrapText="1"/>
    </xf>
    <xf numFmtId="0" fontId="3" fillId="72" borderId="12" xfId="0" applyFont="1" applyFill="1" applyBorder="1" applyAlignment="1">
      <alignment horizontal="center" vertical="center" wrapText="1"/>
    </xf>
    <xf numFmtId="0" fontId="3" fillId="73" borderId="13" xfId="0" applyFont="1" applyFill="1" applyBorder="1" applyAlignment="1">
      <alignment horizontal="center" vertical="center"/>
    </xf>
    <xf numFmtId="0" fontId="3" fillId="74" borderId="12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readingOrder="2"/>
    </xf>
    <xf numFmtId="0" fontId="0" fillId="0" borderId="0" xfId="0" applyAlignment="1">
      <alignment vertical="center"/>
    </xf>
    <xf numFmtId="4" fontId="5" fillId="38" borderId="0" xfId="0" applyNumberFormat="1" applyFont="1" applyFill="1" applyBorder="1" applyAlignment="1">
      <alignment vertical="center" readingOrder="1"/>
    </xf>
    <xf numFmtId="3" fontId="5" fillId="38" borderId="43" xfId="0" applyNumberFormat="1" applyFont="1" applyFill="1" applyBorder="1" applyAlignment="1">
      <alignment horizontal="right" vertical="center" readingOrder="2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 wrapText="1"/>
    </xf>
    <xf numFmtId="4" fontId="70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 wrapText="1"/>
    </xf>
    <xf numFmtId="4" fontId="6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 wrapText="1"/>
    </xf>
    <xf numFmtId="1" fontId="5" fillId="38" borderId="4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1" fontId="5" fillId="38" borderId="39" xfId="0" applyNumberFormat="1" applyFont="1" applyFill="1" applyBorder="1" applyAlignment="1">
      <alignment horizontal="right" vertical="center" readingOrder="1"/>
    </xf>
    <xf numFmtId="1" fontId="5" fillId="38" borderId="39" xfId="0" applyNumberFormat="1" applyFont="1" applyFill="1" applyBorder="1" applyAlignment="1">
      <alignment horizontal="right" vertical="center" readingOrder="2"/>
    </xf>
    <xf numFmtId="3" fontId="5" fillId="38" borderId="39" xfId="0" applyNumberFormat="1" applyFont="1" applyFill="1" applyBorder="1" applyAlignment="1">
      <alignment vertical="center" readingOrder="1"/>
    </xf>
    <xf numFmtId="1" fontId="5" fillId="38" borderId="0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right" vertical="center" wrapText="1" readingOrder="2"/>
    </xf>
    <xf numFmtId="4" fontId="5" fillId="0" borderId="41" xfId="0" applyNumberFormat="1" applyFont="1" applyBorder="1" applyAlignment="1">
      <alignment horizontal="left" vertical="center"/>
    </xf>
    <xf numFmtId="4" fontId="6" fillId="38" borderId="0" xfId="0" applyNumberFormat="1" applyFont="1" applyFill="1" applyBorder="1" applyAlignment="1">
      <alignment horizontal="center" vertical="center" readingOrder="2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left" vertical="center"/>
    </xf>
    <xf numFmtId="0" fontId="75" fillId="0" borderId="0" xfId="0" applyFont="1" applyBorder="1" applyAlignment="1">
      <alignment vertical="center" wrapText="1"/>
    </xf>
    <xf numFmtId="3" fontId="5" fillId="0" borderId="41" xfId="0" applyNumberFormat="1" applyFont="1" applyBorder="1" applyAlignment="1">
      <alignment horizontal="center" vertical="center" readingOrder="2"/>
    </xf>
    <xf numFmtId="3" fontId="0" fillId="0" borderId="0" xfId="0" applyNumberFormat="1" applyAlignment="1">
      <alignment/>
    </xf>
    <xf numFmtId="1" fontId="5" fillId="9" borderId="44" xfId="0" applyNumberFormat="1" applyFont="1" applyFill="1" applyBorder="1" applyAlignment="1">
      <alignment horizontal="right" vertical="center"/>
    </xf>
    <xf numFmtId="0" fontId="0" fillId="9" borderId="0" xfId="0" applyFill="1" applyBorder="1" applyAlignment="1">
      <alignment/>
    </xf>
    <xf numFmtId="0" fontId="0" fillId="9" borderId="0" xfId="0" applyFill="1" applyAlignment="1">
      <alignment/>
    </xf>
    <xf numFmtId="4" fontId="5" fillId="9" borderId="44" xfId="0" applyNumberFormat="1" applyFont="1" applyFill="1" applyBorder="1" applyAlignment="1">
      <alignment horizontal="left" vertical="center"/>
    </xf>
    <xf numFmtId="4" fontId="3" fillId="9" borderId="0" xfId="0" applyNumberFormat="1" applyFont="1" applyFill="1" applyBorder="1" applyAlignment="1">
      <alignment horizontal="left" vertical="center"/>
    </xf>
    <xf numFmtId="4" fontId="9" fillId="9" borderId="0" xfId="0" applyNumberFormat="1" applyFont="1" applyFill="1" applyAlignment="1">
      <alignment horizontal="center"/>
    </xf>
    <xf numFmtId="0" fontId="5" fillId="9" borderId="44" xfId="0" applyFont="1" applyFill="1" applyBorder="1" applyAlignment="1">
      <alignment vertical="center"/>
    </xf>
    <xf numFmtId="4" fontId="9" fillId="9" borderId="0" xfId="0" applyNumberFormat="1" applyFont="1" applyFill="1" applyBorder="1" applyAlignment="1">
      <alignment/>
    </xf>
    <xf numFmtId="3" fontId="5" fillId="9" borderId="0" xfId="0" applyNumberFormat="1" applyFont="1" applyFill="1" applyBorder="1" applyAlignment="1">
      <alignment horizontal="right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0" fontId="3" fillId="9" borderId="44" xfId="0" applyFont="1" applyFill="1" applyBorder="1" applyAlignment="1">
      <alignment horizontal="left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center" vertical="center" wrapText="1"/>
    </xf>
    <xf numFmtId="4" fontId="5" fillId="9" borderId="38" xfId="0" applyNumberFormat="1" applyFont="1" applyFill="1" applyBorder="1" applyAlignment="1">
      <alignment horizontal="center" vertical="center" wrapText="1"/>
    </xf>
    <xf numFmtId="2" fontId="5" fillId="9" borderId="45" xfId="0" applyNumberFormat="1" applyFont="1" applyFill="1" applyBorder="1" applyAlignment="1">
      <alignment horizontal="center" vertical="center" wrapText="1"/>
    </xf>
    <xf numFmtId="2" fontId="5" fillId="9" borderId="45" xfId="0" applyNumberFormat="1" applyFont="1" applyFill="1" applyBorder="1" applyAlignment="1">
      <alignment horizontal="center" vertical="center"/>
    </xf>
    <xf numFmtId="2" fontId="3" fillId="38" borderId="0" xfId="0" applyNumberFormat="1" applyFont="1" applyFill="1" applyBorder="1" applyAlignment="1">
      <alignment horizontal="center" vertical="center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0" fontId="76" fillId="0" borderId="0" xfId="0" applyFont="1" applyAlignment="1">
      <alignment/>
    </xf>
    <xf numFmtId="3" fontId="5" fillId="38" borderId="0" xfId="0" applyNumberFormat="1" applyFont="1" applyFill="1" applyBorder="1" applyAlignment="1">
      <alignment horizontal="right" vertical="center" readingOrder="2"/>
    </xf>
    <xf numFmtId="4" fontId="75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4" fontId="77" fillId="0" borderId="0" xfId="0" applyNumberFormat="1" applyFont="1" applyAlignment="1">
      <alignment readingOrder="2"/>
    </xf>
    <xf numFmtId="4" fontId="75" fillId="0" borderId="0" xfId="0" applyNumberFormat="1" applyFont="1" applyAlignment="1">
      <alignment/>
    </xf>
    <xf numFmtId="4" fontId="5" fillId="0" borderId="42" xfId="0" applyNumberFormat="1" applyFont="1" applyBorder="1" applyAlignment="1">
      <alignment vertical="center"/>
    </xf>
    <xf numFmtId="0" fontId="6" fillId="0" borderId="0" xfId="40" applyFont="1" applyBorder="1" applyAlignment="1">
      <alignment vertical="center" wrapText="1" readingOrder="2"/>
      <protection/>
    </xf>
    <xf numFmtId="4" fontId="3" fillId="0" borderId="42" xfId="0" applyNumberFormat="1" applyFont="1" applyBorder="1" applyAlignment="1">
      <alignment horizontal="right" vertical="center" wrapText="1" readingOrder="2"/>
    </xf>
    <xf numFmtId="0" fontId="5" fillId="0" borderId="0" xfId="0" applyFont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38" borderId="0" xfId="0" applyFill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78" fillId="75" borderId="0" xfId="0" applyFont="1" applyFill="1" applyBorder="1" applyAlignment="1">
      <alignment/>
    </xf>
    <xf numFmtId="0" fontId="78" fillId="75" borderId="0" xfId="0" applyFont="1" applyFill="1" applyAlignment="1">
      <alignment/>
    </xf>
    <xf numFmtId="3" fontId="5" fillId="38" borderId="38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right" vertical="center" wrapText="1"/>
    </xf>
    <xf numFmtId="0" fontId="5" fillId="9" borderId="38" xfId="0" applyFont="1" applyFill="1" applyBorder="1" applyAlignment="1">
      <alignment horizontal="center" vertical="center" wrapText="1" readingOrder="2"/>
    </xf>
    <xf numFmtId="4" fontId="5" fillId="38" borderId="41" xfId="0" applyNumberFormat="1" applyFont="1" applyFill="1" applyBorder="1" applyAlignment="1">
      <alignment horizontal="right" vertical="center"/>
    </xf>
    <xf numFmtId="0" fontId="5" fillId="38" borderId="41" xfId="0" applyFont="1" applyFill="1" applyBorder="1" applyAlignment="1">
      <alignment horizontal="left" vertical="center" readingOrder="2"/>
    </xf>
    <xf numFmtId="4" fontId="5" fillId="38" borderId="38" xfId="0" applyNumberFormat="1" applyFont="1" applyFill="1" applyBorder="1" applyAlignment="1">
      <alignment horizontal="right" vertical="center"/>
    </xf>
    <xf numFmtId="0" fontId="5" fillId="38" borderId="38" xfId="0" applyFont="1" applyFill="1" applyBorder="1" applyAlignment="1">
      <alignment horizontal="left" vertical="center" readingOrder="2"/>
    </xf>
    <xf numFmtId="4" fontId="3" fillId="0" borderId="42" xfId="0" applyNumberFormat="1" applyFont="1" applyBorder="1" applyAlignment="1">
      <alignment vertical="center" wrapText="1"/>
    </xf>
    <xf numFmtId="4" fontId="5" fillId="0" borderId="41" xfId="0" applyNumberFormat="1" applyFont="1" applyBorder="1" applyAlignment="1">
      <alignment horizontal="right" vertical="center"/>
    </xf>
    <xf numFmtId="0" fontId="5" fillId="0" borderId="46" xfId="40" applyFont="1" applyBorder="1" applyAlignment="1">
      <alignment horizontal="left" vertical="center"/>
      <protection/>
    </xf>
    <xf numFmtId="4" fontId="5" fillId="0" borderId="39" xfId="0" applyNumberFormat="1" applyFont="1" applyBorder="1" applyAlignment="1">
      <alignment horizontal="right" vertical="center"/>
    </xf>
    <xf numFmtId="3" fontId="5" fillId="0" borderId="46" xfId="0" applyNumberFormat="1" applyFont="1" applyBorder="1" applyAlignment="1">
      <alignment horizontal="center" vertical="center" readingOrder="2"/>
    </xf>
    <xf numFmtId="0" fontId="5" fillId="0" borderId="0" xfId="40" applyFont="1" applyBorder="1" applyAlignment="1">
      <alignment horizontal="left" vertical="center"/>
      <protection/>
    </xf>
    <xf numFmtId="4" fontId="3" fillId="0" borderId="0" xfId="0" applyNumberFormat="1" applyFont="1" applyBorder="1" applyAlignment="1">
      <alignment horizontal="right" vertical="center" wrapText="1"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4" fontId="3" fillId="9" borderId="0" xfId="0" applyNumberFormat="1" applyFont="1" applyFill="1" applyBorder="1" applyAlignment="1">
      <alignment horizontal="center" vertical="center" readingOrder="2"/>
    </xf>
    <xf numFmtId="4" fontId="69" fillId="0" borderId="42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left" vertical="center"/>
    </xf>
    <xf numFmtId="3" fontId="5" fillId="38" borderId="47" xfId="0" applyNumberFormat="1" applyFont="1" applyFill="1" applyBorder="1" applyAlignment="1">
      <alignment horizontal="center" vertical="center" readingOrder="2"/>
    </xf>
    <xf numFmtId="4" fontId="3" fillId="0" borderId="39" xfId="0" applyNumberFormat="1" applyFont="1" applyBorder="1" applyAlignment="1">
      <alignment horizontal="right" vertical="center"/>
    </xf>
    <xf numFmtId="0" fontId="79" fillId="0" borderId="39" xfId="0" applyFont="1" applyBorder="1" applyAlignment="1">
      <alignment horizontal="left" vertical="center"/>
    </xf>
    <xf numFmtId="0" fontId="79" fillId="38" borderId="39" xfId="0" applyFont="1" applyFill="1" applyBorder="1" applyAlignment="1">
      <alignment horizontal="left" vertical="center"/>
    </xf>
    <xf numFmtId="0" fontId="79" fillId="0" borderId="39" xfId="0" applyFont="1" applyBorder="1" applyAlignment="1">
      <alignment horizontal="left" vertical="center" wrapText="1"/>
    </xf>
    <xf numFmtId="4" fontId="3" fillId="0" borderId="39" xfId="0" applyNumberFormat="1" applyFont="1" applyBorder="1" applyAlignment="1">
      <alignment horizontal="right" vertical="center" wrapText="1"/>
    </xf>
    <xf numFmtId="3" fontId="5" fillId="9" borderId="44" xfId="0" applyNumberFormat="1" applyFont="1" applyFill="1" applyBorder="1" applyAlignment="1">
      <alignment horizontal="right" vertical="center"/>
    </xf>
    <xf numFmtId="3" fontId="5" fillId="38" borderId="38" xfId="0" applyNumberFormat="1" applyFont="1" applyFill="1" applyBorder="1" applyAlignment="1">
      <alignment horizontal="center" vertical="center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0" fontId="5" fillId="9" borderId="38" xfId="0" applyFont="1" applyFill="1" applyBorder="1" applyAlignment="1">
      <alignment horizontal="center" wrapText="1" readingOrder="2"/>
    </xf>
    <xf numFmtId="3" fontId="5" fillId="38" borderId="47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right" vertical="center" wrapText="1" readingOrder="2"/>
    </xf>
    <xf numFmtId="3" fontId="5" fillId="38" borderId="0" xfId="0" applyNumberFormat="1" applyFont="1" applyFill="1" applyBorder="1" applyAlignment="1">
      <alignment horizontal="right" vertical="center" readingOrder="2"/>
    </xf>
    <xf numFmtId="4" fontId="5" fillId="0" borderId="0" xfId="0" applyNumberFormat="1" applyFont="1" applyBorder="1" applyAlignment="1">
      <alignment horizontal="left" vertical="center" wrapText="1"/>
    </xf>
    <xf numFmtId="3" fontId="5" fillId="38" borderId="0" xfId="0" applyNumberFormat="1" applyFont="1" applyFill="1" applyBorder="1" applyAlignment="1">
      <alignment horizontal="right" wrapText="1" readingOrder="2"/>
    </xf>
    <xf numFmtId="4" fontId="75" fillId="0" borderId="45" xfId="0" applyNumberFormat="1" applyFont="1" applyBorder="1" applyAlignment="1">
      <alignment vertical="center" wrapText="1"/>
    </xf>
    <xf numFmtId="0" fontId="76" fillId="0" borderId="0" xfId="0" applyFont="1" applyBorder="1" applyAlignment="1">
      <alignment/>
    </xf>
    <xf numFmtId="4" fontId="74" fillId="38" borderId="0" xfId="0" applyNumberFormat="1" applyFont="1" applyFill="1" applyBorder="1" applyAlignment="1">
      <alignment vertical="center"/>
    </xf>
    <xf numFmtId="4" fontId="80" fillId="0" borderId="0" xfId="0" applyNumberFormat="1" applyFont="1" applyBorder="1" applyAlignment="1">
      <alignment vertical="center" readingOrder="1"/>
    </xf>
    <xf numFmtId="3" fontId="5" fillId="9" borderId="0" xfId="0" applyNumberFormat="1" applyFont="1" applyFill="1" applyBorder="1" applyAlignment="1">
      <alignment horizontal="center" vertical="center" readingOrder="2"/>
    </xf>
    <xf numFmtId="4" fontId="3" fillId="38" borderId="45" xfId="0" applyNumberFormat="1" applyFont="1" applyFill="1" applyBorder="1" applyAlignment="1">
      <alignment horizontal="center" vertical="center" readingOrder="2"/>
    </xf>
    <xf numFmtId="4" fontId="80" fillId="38" borderId="45" xfId="0" applyNumberFormat="1" applyFont="1" applyFill="1" applyBorder="1" applyAlignment="1">
      <alignment vertical="center"/>
    </xf>
    <xf numFmtId="4" fontId="3" fillId="38" borderId="0" xfId="0" applyNumberFormat="1" applyFont="1" applyFill="1" applyBorder="1" applyAlignment="1">
      <alignment horizontal="center" vertical="center" readingOrder="2"/>
    </xf>
    <xf numFmtId="4" fontId="69" fillId="38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3" fontId="5" fillId="38" borderId="0" xfId="0" applyNumberFormat="1" applyFont="1" applyFill="1" applyBorder="1" applyAlignment="1">
      <alignment vertical="center" readingOrder="2"/>
    </xf>
    <xf numFmtId="0" fontId="72" fillId="0" borderId="0" xfId="0" applyFont="1" applyAlignment="1">
      <alignment vertical="center"/>
    </xf>
    <xf numFmtId="3" fontId="79" fillId="38" borderId="0" xfId="0" applyNumberFormat="1" applyFont="1" applyFill="1" applyBorder="1" applyAlignment="1">
      <alignment vertical="center" readingOrder="2"/>
    </xf>
    <xf numFmtId="4" fontId="7" fillId="38" borderId="0" xfId="0" applyNumberFormat="1" applyFont="1" applyFill="1" applyBorder="1" applyAlignment="1">
      <alignment horizontal="center" vertical="center" readingOrder="2"/>
    </xf>
    <xf numFmtId="0" fontId="73" fillId="0" borderId="0" xfId="0" applyFont="1" applyAlignment="1">
      <alignment/>
    </xf>
    <xf numFmtId="4" fontId="5" fillId="0" borderId="0" xfId="0" applyNumberFormat="1" applyFont="1" applyBorder="1" applyAlignment="1">
      <alignment horizontal="right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center" vertical="center" readingOrder="2"/>
    </xf>
    <xf numFmtId="4" fontId="3" fillId="9" borderId="38" xfId="0" applyNumberFormat="1" applyFont="1" applyFill="1" applyBorder="1" applyAlignment="1">
      <alignment horizontal="center" vertical="center" readingOrder="2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/>
    </xf>
    <xf numFmtId="4" fontId="5" fillId="9" borderId="38" xfId="0" applyNumberFormat="1" applyFont="1" applyFill="1" applyBorder="1" applyAlignment="1">
      <alignment horizontal="center" vertical="center"/>
    </xf>
    <xf numFmtId="4" fontId="5" fillId="11" borderId="0" xfId="0" applyNumberFormat="1" applyFont="1" applyFill="1" applyBorder="1" applyAlignment="1">
      <alignment horizontal="center" vertical="center" wrapText="1" readingOrder="2"/>
    </xf>
    <xf numFmtId="4" fontId="5" fillId="11" borderId="38" xfId="0" applyNumberFormat="1" applyFont="1" applyFill="1" applyBorder="1" applyAlignment="1">
      <alignment horizontal="center" vertical="center" readingOrder="2"/>
    </xf>
    <xf numFmtId="4" fontId="5" fillId="11" borderId="0" xfId="0" applyNumberFormat="1" applyFont="1" applyFill="1" applyBorder="1" applyAlignment="1">
      <alignment horizontal="center" vertical="center" readingOrder="2"/>
    </xf>
    <xf numFmtId="4" fontId="5" fillId="11" borderId="38" xfId="0" applyNumberFormat="1" applyFont="1" applyFill="1" applyBorder="1" applyAlignment="1">
      <alignment horizontal="center" vertical="center"/>
    </xf>
    <xf numFmtId="4" fontId="5" fillId="11" borderId="38" xfId="0" applyNumberFormat="1" applyFont="1" applyFill="1" applyBorder="1" applyAlignment="1">
      <alignment horizontal="center" vertical="center" wrapText="1" readingOrder="2"/>
    </xf>
    <xf numFmtId="1" fontId="5" fillId="11" borderId="44" xfId="0" applyNumberFormat="1" applyFont="1" applyFill="1" applyBorder="1" applyAlignment="1">
      <alignment horizontal="right" vertical="center"/>
    </xf>
    <xf numFmtId="3" fontId="5" fillId="11" borderId="44" xfId="0" applyNumberFormat="1" applyFont="1" applyFill="1" applyBorder="1" applyAlignment="1">
      <alignment horizontal="center" vertical="center" readingOrder="2"/>
    </xf>
    <xf numFmtId="3" fontId="5" fillId="11" borderId="42" xfId="0" applyNumberFormat="1" applyFont="1" applyFill="1" applyBorder="1" applyAlignment="1">
      <alignment horizontal="center" vertical="center"/>
    </xf>
    <xf numFmtId="3" fontId="5" fillId="11" borderId="42" xfId="0" applyNumberFormat="1" applyFont="1" applyFill="1" applyBorder="1" applyAlignment="1">
      <alignment horizontal="center" vertical="center" readingOrder="2"/>
    </xf>
    <xf numFmtId="4" fontId="5" fillId="11" borderId="44" xfId="0" applyNumberFormat="1" applyFont="1" applyFill="1" applyBorder="1" applyAlignment="1">
      <alignment vertical="center"/>
    </xf>
    <xf numFmtId="3" fontId="5" fillId="11" borderId="42" xfId="0" applyNumberFormat="1" applyFont="1" applyFill="1" applyBorder="1" applyAlignment="1">
      <alignment horizontal="right" vertical="center"/>
    </xf>
    <xf numFmtId="4" fontId="5" fillId="11" borderId="44" xfId="0" applyNumberFormat="1" applyFont="1" applyFill="1" applyBorder="1" applyAlignment="1">
      <alignment horizontal="left" vertical="center"/>
    </xf>
    <xf numFmtId="4" fontId="5" fillId="11" borderId="0" xfId="0" applyNumberFormat="1" applyFont="1" applyFill="1" applyBorder="1" applyAlignment="1">
      <alignment horizontal="center" vertical="center" wrapText="1"/>
    </xf>
    <xf numFmtId="4" fontId="5" fillId="11" borderId="0" xfId="0" applyNumberFormat="1" applyFont="1" applyFill="1" applyBorder="1" applyAlignment="1">
      <alignment horizontal="center" vertical="center"/>
    </xf>
    <xf numFmtId="4" fontId="5" fillId="11" borderId="38" xfId="0" applyNumberFormat="1" applyFont="1" applyFill="1" applyBorder="1" applyAlignment="1">
      <alignment horizontal="center" vertical="center" wrapText="1"/>
    </xf>
    <xf numFmtId="0" fontId="5" fillId="11" borderId="44" xfId="0" applyFont="1" applyFill="1" applyBorder="1" applyAlignment="1">
      <alignment vertical="center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45" xfId="0" applyNumberFormat="1" applyFont="1" applyFill="1" applyBorder="1" applyAlignment="1">
      <alignment horizontal="center" vertical="center" wrapText="1"/>
    </xf>
    <xf numFmtId="2" fontId="5" fillId="11" borderId="45" xfId="0" applyNumberFormat="1" applyFont="1" applyFill="1" applyBorder="1" applyAlignment="1">
      <alignment horizontal="center" vertical="center"/>
    </xf>
    <xf numFmtId="1" fontId="5" fillId="11" borderId="44" xfId="0" applyNumberFormat="1" applyFont="1" applyFill="1" applyBorder="1" applyAlignment="1">
      <alignment horizontal="center" vertical="center" readingOrder="2"/>
    </xf>
    <xf numFmtId="4" fontId="5" fillId="10" borderId="0" xfId="0" applyNumberFormat="1" applyFont="1" applyFill="1" applyBorder="1" applyAlignment="1">
      <alignment horizontal="center" vertical="center" readingOrder="2"/>
    </xf>
    <xf numFmtId="4" fontId="5" fillId="10" borderId="0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/>
    </xf>
    <xf numFmtId="4" fontId="5" fillId="10" borderId="38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 readingOrder="2"/>
    </xf>
    <xf numFmtId="4" fontId="5" fillId="12" borderId="0" xfId="0" applyNumberFormat="1" applyFont="1" applyFill="1" applyBorder="1" applyAlignment="1">
      <alignment horizontal="center" vertical="center" readingOrder="2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3" fontId="5" fillId="10" borderId="42" xfId="0" applyNumberFormat="1" applyFont="1" applyFill="1" applyBorder="1" applyAlignment="1">
      <alignment horizontal="right" vertical="center"/>
    </xf>
    <xf numFmtId="4" fontId="5" fillId="10" borderId="44" xfId="0" applyNumberFormat="1" applyFont="1" applyFill="1" applyBorder="1" applyAlignment="1">
      <alignment horizontal="left" vertical="center"/>
    </xf>
    <xf numFmtId="4" fontId="5" fillId="76" borderId="0" xfId="0" applyNumberFormat="1" applyFont="1" applyFill="1" applyBorder="1" applyAlignment="1">
      <alignment horizontal="center" vertical="center" wrapText="1" readingOrder="2"/>
    </xf>
    <xf numFmtId="4" fontId="5" fillId="76" borderId="0" xfId="0" applyNumberFormat="1" applyFont="1" applyFill="1" applyBorder="1" applyAlignment="1">
      <alignment horizontal="center" vertical="center" readingOrder="2"/>
    </xf>
    <xf numFmtId="4" fontId="5" fillId="76" borderId="38" xfId="0" applyNumberFormat="1" applyFont="1" applyFill="1" applyBorder="1" applyAlignment="1">
      <alignment horizontal="center" vertical="center"/>
    </xf>
    <xf numFmtId="4" fontId="5" fillId="76" borderId="38" xfId="0" applyNumberFormat="1" applyFont="1" applyFill="1" applyBorder="1" applyAlignment="1">
      <alignment horizontal="center" vertical="center" wrapText="1" readingOrder="2"/>
    </xf>
    <xf numFmtId="4" fontId="5" fillId="76" borderId="38" xfId="0" applyNumberFormat="1" applyFont="1" applyFill="1" applyBorder="1" applyAlignment="1">
      <alignment horizontal="center" vertical="center" readingOrder="2"/>
    </xf>
    <xf numFmtId="3" fontId="5" fillId="12" borderId="44" xfId="0" applyNumberFormat="1" applyFont="1" applyFill="1" applyBorder="1" applyAlignment="1">
      <alignment horizontal="right" vertical="center"/>
    </xf>
    <xf numFmtId="4" fontId="5" fillId="12" borderId="44" xfId="0" applyNumberFormat="1" applyFont="1" applyFill="1" applyBorder="1" applyAlignment="1">
      <alignment horizontal="left" vertical="center"/>
    </xf>
    <xf numFmtId="3" fontId="5" fillId="12" borderId="0" xfId="0" applyNumberFormat="1" applyFont="1" applyFill="1" applyBorder="1" applyAlignment="1">
      <alignment horizontal="right" vertical="center"/>
    </xf>
    <xf numFmtId="3" fontId="3" fillId="12" borderId="44" xfId="0" applyNumberFormat="1" applyFont="1" applyFill="1" applyBorder="1" applyAlignment="1">
      <alignment horizontal="right" vertical="center" wrapText="1" readingOrder="2"/>
    </xf>
    <xf numFmtId="0" fontId="3" fillId="12" borderId="44" xfId="0" applyFont="1" applyFill="1" applyBorder="1" applyAlignment="1">
      <alignment horizontal="left" vertical="center" readingOrder="2"/>
    </xf>
    <xf numFmtId="1" fontId="5" fillId="12" borderId="44" xfId="0" applyNumberFormat="1" applyFont="1" applyFill="1" applyBorder="1" applyAlignment="1">
      <alignment horizontal="right" vertical="center"/>
    </xf>
    <xf numFmtId="0" fontId="5" fillId="12" borderId="44" xfId="0" applyFont="1" applyFill="1" applyBorder="1" applyAlignment="1">
      <alignment vertical="center"/>
    </xf>
    <xf numFmtId="3" fontId="5" fillId="76" borderId="42" xfId="0" applyNumberFormat="1" applyFont="1" applyFill="1" applyBorder="1" applyAlignment="1">
      <alignment horizontal="right" vertical="center"/>
    </xf>
    <xf numFmtId="4" fontId="5" fillId="76" borderId="44" xfId="0" applyNumberFormat="1" applyFont="1" applyFill="1" applyBorder="1" applyAlignment="1">
      <alignment horizontal="left" vertical="center"/>
    </xf>
    <xf numFmtId="4" fontId="79" fillId="38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 wrapText="1"/>
    </xf>
    <xf numFmtId="0" fontId="2" fillId="38" borderId="38" xfId="0" applyFont="1" applyFill="1" applyBorder="1" applyAlignment="1">
      <alignment horizontal="center" vertical="center" readingOrder="2"/>
    </xf>
    <xf numFmtId="0" fontId="2" fillId="38" borderId="38" xfId="0" applyFont="1" applyFill="1" applyBorder="1" applyAlignment="1">
      <alignment horizontal="center" vertical="center" wrapText="1" readingOrder="2"/>
    </xf>
    <xf numFmtId="0" fontId="81" fillId="0" borderId="0" xfId="0" applyFont="1" applyAlignment="1">
      <alignment vertical="center"/>
    </xf>
    <xf numFmtId="0" fontId="12" fillId="38" borderId="0" xfId="0" applyFont="1" applyFill="1" applyBorder="1" applyAlignment="1">
      <alignment horizontal="center" vertical="center" wrapText="1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3" fontId="5" fillId="77" borderId="38" xfId="0" applyNumberFormat="1" applyFont="1" applyFill="1" applyBorder="1" applyAlignment="1">
      <alignment horizontal="center" vertical="center" readingOrder="2"/>
    </xf>
    <xf numFmtId="3" fontId="5" fillId="77" borderId="0" xfId="0" applyNumberFormat="1" applyFont="1" applyFill="1" applyBorder="1" applyAlignment="1">
      <alignment horizontal="center" vertical="center" readingOrder="2"/>
    </xf>
    <xf numFmtId="1" fontId="5" fillId="77" borderId="39" xfId="0" applyNumberFormat="1" applyFont="1" applyFill="1" applyBorder="1" applyAlignment="1">
      <alignment horizontal="right" vertical="center"/>
    </xf>
    <xf numFmtId="3" fontId="5" fillId="77" borderId="40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0" fontId="5" fillId="77" borderId="39" xfId="0" applyFont="1" applyFill="1" applyBorder="1" applyAlignment="1">
      <alignment horizontal="left" vertical="center" wrapText="1"/>
    </xf>
    <xf numFmtId="1" fontId="5" fillId="77" borderId="39" xfId="0" applyNumberFormat="1" applyFont="1" applyFill="1" applyBorder="1" applyAlignment="1">
      <alignment horizontal="right" vertical="center" readingOrder="2"/>
    </xf>
    <xf numFmtId="3" fontId="5" fillId="77" borderId="39" xfId="0" applyNumberFormat="1" applyFont="1" applyFill="1" applyBorder="1" applyAlignment="1">
      <alignment horizontal="right" vertical="center"/>
    </xf>
    <xf numFmtId="0" fontId="5" fillId="77" borderId="39" xfId="0" applyFont="1" applyFill="1" applyBorder="1" applyAlignment="1">
      <alignment vertical="center" wrapText="1"/>
    </xf>
    <xf numFmtId="3" fontId="5" fillId="77" borderId="40" xfId="0" applyNumberFormat="1" applyFont="1" applyFill="1" applyBorder="1" applyAlignment="1">
      <alignment horizontal="right" vertical="center" readingOrder="2"/>
    </xf>
    <xf numFmtId="3" fontId="5" fillId="77" borderId="39" xfId="0" applyNumberFormat="1" applyFont="1" applyFill="1" applyBorder="1" applyAlignment="1">
      <alignment horizontal="right" vertical="center" readingOrder="2"/>
    </xf>
    <xf numFmtId="4" fontId="5" fillId="77" borderId="40" xfId="0" applyNumberFormat="1" applyFont="1" applyFill="1" applyBorder="1" applyAlignment="1">
      <alignment vertical="center"/>
    </xf>
    <xf numFmtId="4" fontId="5" fillId="77" borderId="39" xfId="0" applyNumberFormat="1" applyFont="1" applyFill="1" applyBorder="1" applyAlignment="1">
      <alignment vertical="center"/>
    </xf>
    <xf numFmtId="4" fontId="5" fillId="77" borderId="0" xfId="0" applyNumberFormat="1" applyFont="1" applyFill="1" applyAlignment="1">
      <alignment vertical="center"/>
    </xf>
    <xf numFmtId="3" fontId="5" fillId="77" borderId="43" xfId="0" applyNumberFormat="1" applyFont="1" applyFill="1" applyBorder="1" applyAlignment="1">
      <alignment horizontal="right" vertical="center"/>
    </xf>
    <xf numFmtId="4" fontId="5" fillId="77" borderId="43" xfId="0" applyNumberFormat="1" applyFont="1" applyFill="1" applyBorder="1" applyAlignment="1">
      <alignment vertical="center"/>
    </xf>
    <xf numFmtId="0" fontId="5" fillId="12" borderId="44" xfId="0" applyFont="1" applyFill="1" applyBorder="1" applyAlignment="1">
      <alignment horizontal="left" vertical="center"/>
    </xf>
    <xf numFmtId="4" fontId="5" fillId="12" borderId="38" xfId="0" applyNumberFormat="1" applyFont="1" applyFill="1" applyBorder="1" applyAlignment="1">
      <alignment horizontal="center"/>
    </xf>
    <xf numFmtId="4" fontId="5" fillId="12" borderId="38" xfId="0" applyNumberFormat="1" applyFont="1" applyFill="1" applyBorder="1" applyAlignment="1">
      <alignment horizontal="center" wrapText="1" readingOrder="2"/>
    </xf>
    <xf numFmtId="4" fontId="5" fillId="12" borderId="42" xfId="0" applyNumberFormat="1" applyFont="1" applyFill="1" applyBorder="1" applyAlignment="1">
      <alignment horizontal="right" vertical="center"/>
    </xf>
    <xf numFmtId="0" fontId="5" fillId="12" borderId="42" xfId="0" applyFont="1" applyFill="1" applyBorder="1" applyAlignment="1">
      <alignment vertical="center"/>
    </xf>
    <xf numFmtId="3" fontId="5" fillId="77" borderId="39" xfId="0" applyNumberFormat="1" applyFont="1" applyFill="1" applyBorder="1" applyAlignment="1" quotePrefix="1">
      <alignment horizontal="center" vertical="center" readingOrder="2"/>
    </xf>
    <xf numFmtId="0" fontId="5" fillId="77" borderId="39" xfId="0" applyFont="1" applyFill="1" applyBorder="1" applyAlignment="1">
      <alignment vertical="center"/>
    </xf>
    <xf numFmtId="0" fontId="5" fillId="77" borderId="38" xfId="0" applyFont="1" applyFill="1" applyBorder="1" applyAlignment="1">
      <alignment vertical="center"/>
    </xf>
    <xf numFmtId="4" fontId="5" fillId="77" borderId="39" xfId="0" applyNumberFormat="1" applyFont="1" applyFill="1" applyBorder="1" applyAlignment="1">
      <alignment horizontal="left" vertical="center"/>
    </xf>
    <xf numFmtId="4" fontId="5" fillId="77" borderId="38" xfId="0" applyNumberFormat="1" applyFont="1" applyFill="1" applyBorder="1" applyAlignment="1">
      <alignment horizontal="left" vertical="center"/>
    </xf>
    <xf numFmtId="3" fontId="5" fillId="77" borderId="38" xfId="0" applyNumberFormat="1" applyFont="1" applyFill="1" applyBorder="1" applyAlignment="1">
      <alignment horizontal="right" vertical="center"/>
    </xf>
    <xf numFmtId="4" fontId="5" fillId="77" borderId="43" xfId="0" applyNumberFormat="1" applyFont="1" applyFill="1" applyBorder="1" applyAlignment="1">
      <alignment horizontal="left" vertical="center"/>
    </xf>
    <xf numFmtId="1" fontId="5" fillId="77" borderId="38" xfId="0" applyNumberFormat="1" applyFont="1" applyFill="1" applyBorder="1" applyAlignment="1">
      <alignment horizontal="right" vertical="center"/>
    </xf>
    <xf numFmtId="4" fontId="3" fillId="77" borderId="39" xfId="0" applyNumberFormat="1" applyFont="1" applyFill="1" applyBorder="1" applyAlignment="1">
      <alignment horizontal="right" vertical="center"/>
    </xf>
    <xf numFmtId="0" fontId="79" fillId="77" borderId="39" xfId="0" applyFont="1" applyFill="1" applyBorder="1" applyAlignment="1">
      <alignment horizontal="left" vertical="center"/>
    </xf>
    <xf numFmtId="4" fontId="3" fillId="77" borderId="0" xfId="0" applyNumberFormat="1" applyFont="1" applyFill="1" applyBorder="1" applyAlignment="1">
      <alignment horizontal="right" vertical="center"/>
    </xf>
    <xf numFmtId="0" fontId="5" fillId="77" borderId="39" xfId="0" applyFont="1" applyFill="1" applyBorder="1" applyAlignment="1">
      <alignment horizontal="left" vertical="center"/>
    </xf>
    <xf numFmtId="0" fontId="5" fillId="77" borderId="38" xfId="0" applyFont="1" applyFill="1" applyBorder="1" applyAlignment="1">
      <alignment horizontal="left" vertical="center"/>
    </xf>
    <xf numFmtId="4" fontId="5" fillId="77" borderId="0" xfId="0" applyNumberFormat="1" applyFont="1" applyFill="1" applyBorder="1" applyAlignment="1">
      <alignment horizontal="right" vertical="center"/>
    </xf>
    <xf numFmtId="0" fontId="5" fillId="77" borderId="46" xfId="40" applyFont="1" applyFill="1" applyBorder="1" applyAlignment="1">
      <alignment horizontal="left" vertical="center"/>
      <protection/>
    </xf>
    <xf numFmtId="4" fontId="5" fillId="77" borderId="39" xfId="0" applyNumberFormat="1" applyFont="1" applyFill="1" applyBorder="1" applyAlignment="1">
      <alignment horizontal="right" vertical="center"/>
    </xf>
    <xf numFmtId="3" fontId="5" fillId="77" borderId="46" xfId="0" applyNumberFormat="1" applyFont="1" applyFill="1" applyBorder="1" applyAlignment="1">
      <alignment horizontal="center" vertical="center" readingOrder="2"/>
    </xf>
    <xf numFmtId="0" fontId="5" fillId="77" borderId="39" xfId="40" applyFont="1" applyFill="1" applyBorder="1" applyAlignment="1">
      <alignment vertical="center"/>
      <protection/>
    </xf>
    <xf numFmtId="0" fontId="5" fillId="77" borderId="39" xfId="40" applyFont="1" applyFill="1" applyBorder="1" applyAlignment="1">
      <alignment horizontal="left" vertical="center"/>
      <protection/>
    </xf>
    <xf numFmtId="0" fontId="82" fillId="0" borderId="0" xfId="0" applyFont="1" applyAlignment="1">
      <alignment/>
    </xf>
    <xf numFmtId="4" fontId="5" fillId="10" borderId="0" xfId="0" applyNumberFormat="1" applyFont="1" applyFill="1" applyBorder="1" applyAlignment="1">
      <alignment horizontal="center" vertical="center"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0" xfId="0" applyNumberFormat="1" applyFont="1" applyFill="1" applyBorder="1" applyAlignment="1">
      <alignment horizontal="center" vertical="center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0" fontId="5" fillId="6" borderId="48" xfId="0" applyFont="1" applyFill="1" applyBorder="1" applyAlignment="1">
      <alignment horizontal="center" vertical="center" wrapText="1" readingOrder="2"/>
    </xf>
    <xf numFmtId="0" fontId="5" fillId="6" borderId="38" xfId="0" applyFont="1" applyFill="1" applyBorder="1" applyAlignment="1">
      <alignment horizontal="center" vertical="center" wrapText="1" readingOrder="2"/>
    </xf>
    <xf numFmtId="4" fontId="5" fillId="6" borderId="44" xfId="0" applyNumberFormat="1" applyFont="1" applyFill="1" applyBorder="1" applyAlignment="1">
      <alignment vertical="center"/>
    </xf>
    <xf numFmtId="3" fontId="5" fillId="6" borderId="44" xfId="0" applyNumberFormat="1" applyFont="1" applyFill="1" applyBorder="1" applyAlignment="1">
      <alignment horizontal="center" vertical="center" readingOrder="2"/>
    </xf>
    <xf numFmtId="0" fontId="5" fillId="6" borderId="44" xfId="0" applyFont="1" applyFill="1" applyBorder="1" applyAlignment="1">
      <alignment horizontal="left" vertical="center" readingOrder="2"/>
    </xf>
    <xf numFmtId="4" fontId="5" fillId="6" borderId="44" xfId="0" applyNumberFormat="1" applyFont="1" applyFill="1" applyBorder="1" applyAlignment="1">
      <alignment horizontal="right" vertical="center"/>
    </xf>
    <xf numFmtId="4" fontId="5" fillId="6" borderId="45" xfId="0" applyNumberFormat="1" applyFont="1" applyFill="1" applyBorder="1" applyAlignment="1">
      <alignment horizontal="center" vertical="center"/>
    </xf>
    <xf numFmtId="4" fontId="5" fillId="6" borderId="38" xfId="0" applyNumberFormat="1" applyFont="1" applyFill="1" applyBorder="1" applyAlignment="1">
      <alignment horizontal="center" vertical="center"/>
    </xf>
    <xf numFmtId="0" fontId="5" fillId="6" borderId="44" xfId="40" applyFont="1" applyFill="1" applyBorder="1" applyAlignment="1">
      <alignment horizontal="left" vertical="center"/>
      <protection/>
    </xf>
    <xf numFmtId="3" fontId="5" fillId="6" borderId="44" xfId="0" applyNumberFormat="1" applyFont="1" applyFill="1" applyBorder="1" applyAlignment="1">
      <alignment horizontal="right" vertical="center"/>
    </xf>
    <xf numFmtId="3" fontId="5" fillId="77" borderId="43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 quotePrefix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 quotePrefix="1">
      <alignment horizontal="center" vertical="center" readingOrder="1"/>
    </xf>
    <xf numFmtId="3" fontId="5" fillId="0" borderId="39" xfId="0" applyNumberFormat="1" applyFont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 quotePrefix="1">
      <alignment horizontal="center" vertical="center" readingOrder="1"/>
    </xf>
    <xf numFmtId="3" fontId="5" fillId="38" borderId="0" xfId="0" applyNumberFormat="1" applyFont="1" applyFill="1" applyBorder="1" applyAlignment="1" quotePrefix="1">
      <alignment horizontal="center" vertical="center"/>
    </xf>
    <xf numFmtId="3" fontId="5" fillId="77" borderId="39" xfId="0" applyNumberFormat="1" applyFont="1" applyFill="1" applyBorder="1" applyAlignment="1" quotePrefix="1">
      <alignment horizontal="center" vertical="center"/>
    </xf>
    <xf numFmtId="3" fontId="5" fillId="38" borderId="39" xfId="0" applyNumberFormat="1" applyFont="1" applyFill="1" applyBorder="1" applyAlignment="1" quotePrefix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77" borderId="43" xfId="0" applyNumberFormat="1" applyFont="1" applyFill="1" applyBorder="1" applyAlignment="1" quotePrefix="1">
      <alignment horizontal="center" vertical="center"/>
    </xf>
    <xf numFmtId="3" fontId="5" fillId="77" borderId="43" xfId="0" applyNumberFormat="1" applyFont="1" applyFill="1" applyBorder="1" applyAlignment="1">
      <alignment horizontal="center" vertical="center"/>
    </xf>
    <xf numFmtId="3" fontId="5" fillId="11" borderId="44" xfId="0" applyNumberFormat="1" applyFont="1" applyFill="1" applyBorder="1" applyAlignment="1" quotePrefix="1">
      <alignment horizontal="center" vertical="center"/>
    </xf>
    <xf numFmtId="3" fontId="5" fillId="38" borderId="41" xfId="0" applyNumberFormat="1" applyFont="1" applyFill="1" applyBorder="1" applyAlignment="1">
      <alignment horizontal="center" vertical="center" readingOrder="1"/>
    </xf>
    <xf numFmtId="3" fontId="5" fillId="38" borderId="38" xfId="0" applyNumberFormat="1" applyFont="1" applyFill="1" applyBorder="1" applyAlignment="1">
      <alignment horizontal="center" vertical="center" readingOrder="1"/>
    </xf>
    <xf numFmtId="3" fontId="5" fillId="6" borderId="44" xfId="0" applyNumberFormat="1" applyFont="1" applyFill="1" applyBorder="1" applyAlignment="1">
      <alignment horizontal="center" vertical="center" readingOrder="1"/>
    </xf>
    <xf numFmtId="3" fontId="5" fillId="77" borderId="40" xfId="0" applyNumberFormat="1" applyFont="1" applyFill="1" applyBorder="1" applyAlignment="1">
      <alignment horizontal="center" vertical="center" readingOrder="1"/>
    </xf>
    <xf numFmtId="3" fontId="5" fillId="77" borderId="0" xfId="0" applyNumberFormat="1" applyFont="1" applyFill="1" applyBorder="1" applyAlignment="1">
      <alignment horizontal="center" vertical="center" readingOrder="1"/>
    </xf>
    <xf numFmtId="3" fontId="5" fillId="77" borderId="46" xfId="0" applyNumberFormat="1" applyFont="1" applyFill="1" applyBorder="1" applyAlignment="1">
      <alignment horizontal="center" vertical="center" readingOrder="1"/>
    </xf>
    <xf numFmtId="3" fontId="5" fillId="0" borderId="0" xfId="0" applyNumberFormat="1" applyFont="1" applyBorder="1" applyAlignment="1">
      <alignment horizontal="center" vertical="center" readingOrder="1"/>
    </xf>
    <xf numFmtId="3" fontId="5" fillId="0" borderId="46" xfId="0" applyNumberFormat="1" applyFont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2"/>
    </xf>
    <xf numFmtId="4" fontId="6" fillId="38" borderId="0" xfId="0" applyNumberFormat="1" applyFont="1" applyFill="1" applyBorder="1" applyAlignment="1">
      <alignment horizontal="right" vertical="center" readingOrder="2"/>
    </xf>
    <xf numFmtId="3" fontId="7" fillId="38" borderId="0" xfId="0" applyNumberFormat="1" applyFont="1" applyFill="1" applyBorder="1" applyAlignment="1">
      <alignment horizontal="center" vertical="center" readingOrder="1"/>
    </xf>
    <xf numFmtId="3" fontId="7" fillId="38" borderId="0" xfId="0" applyNumberFormat="1" applyFont="1" applyFill="1" applyBorder="1" applyAlignment="1" quotePrefix="1">
      <alignment horizontal="center" vertical="center" readingOrder="1"/>
    </xf>
    <xf numFmtId="3" fontId="7" fillId="0" borderId="41" xfId="0" applyNumberFormat="1" applyFont="1" applyBorder="1" applyAlignment="1">
      <alignment horizontal="center" vertical="center" readingOrder="1"/>
    </xf>
    <xf numFmtId="3" fontId="7" fillId="77" borderId="39" xfId="0" applyNumberFormat="1" applyFont="1" applyFill="1" applyBorder="1" applyAlignment="1">
      <alignment horizontal="center" vertical="center" readingOrder="1"/>
    </xf>
    <xf numFmtId="3" fontId="7" fillId="77" borderId="39" xfId="0" applyNumberFormat="1" applyFont="1" applyFill="1" applyBorder="1" applyAlignment="1" quotePrefix="1">
      <alignment horizontal="center" vertical="center" readingOrder="1"/>
    </xf>
    <xf numFmtId="3" fontId="7" fillId="38" borderId="39" xfId="0" applyNumberFormat="1" applyFont="1" applyFill="1" applyBorder="1" applyAlignment="1">
      <alignment horizontal="center" vertical="center" readingOrder="1"/>
    </xf>
    <xf numFmtId="3" fontId="7" fillId="38" borderId="39" xfId="0" applyNumberFormat="1" applyFont="1" applyFill="1" applyBorder="1" applyAlignment="1" quotePrefix="1">
      <alignment horizontal="center" vertical="center" readingOrder="1"/>
    </xf>
    <xf numFmtId="3" fontId="7" fillId="0" borderId="39" xfId="0" applyNumberFormat="1" applyFont="1" applyBorder="1" applyAlignment="1">
      <alignment horizontal="center" vertical="center" readingOrder="1"/>
    </xf>
    <xf numFmtId="3" fontId="7" fillId="77" borderId="43" xfId="0" applyNumberFormat="1" applyFont="1" applyFill="1" applyBorder="1" applyAlignment="1">
      <alignment horizontal="center" vertical="center" readingOrder="1"/>
    </xf>
    <xf numFmtId="3" fontId="7" fillId="77" borderId="43" xfId="0" applyNumberFormat="1" applyFont="1" applyFill="1" applyBorder="1" applyAlignment="1" quotePrefix="1">
      <alignment horizontal="center" vertical="center" readingOrder="1"/>
    </xf>
    <xf numFmtId="3" fontId="7" fillId="11" borderId="42" xfId="0" applyNumberFormat="1" applyFont="1" applyFill="1" applyBorder="1" applyAlignment="1">
      <alignment horizontal="center" vertical="center" readingOrder="1"/>
    </xf>
    <xf numFmtId="3" fontId="7" fillId="11" borderId="42" xfId="0" applyNumberFormat="1" applyFont="1" applyFill="1" applyBorder="1" applyAlignment="1" quotePrefix="1">
      <alignment horizontal="center" vertical="center" readingOrder="1"/>
    </xf>
    <xf numFmtId="3" fontId="7" fillId="11" borderId="44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11" borderId="44" xfId="0" applyNumberFormat="1" applyFont="1" applyFill="1" applyBorder="1" applyAlignment="1">
      <alignment horizontal="center" vertical="center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77" borderId="43" xfId="0" applyNumberFormat="1" applyFont="1" applyFill="1" applyBorder="1" applyAlignment="1">
      <alignment horizontal="center" vertical="center" readingOrder="2"/>
    </xf>
    <xf numFmtId="3" fontId="5" fillId="11" borderId="44" xfId="0" applyNumberFormat="1" applyFont="1" applyFill="1" applyBorder="1" applyAlignment="1">
      <alignment horizontal="center" vertical="center" readingOrder="2"/>
    </xf>
    <xf numFmtId="4" fontId="4" fillId="0" borderId="42" xfId="0" applyNumberFormat="1" applyFont="1" applyBorder="1" applyAlignment="1">
      <alignment horizontal="right" vertical="center" readingOrder="2"/>
    </xf>
    <xf numFmtId="4" fontId="4" fillId="0" borderId="42" xfId="0" applyNumberFormat="1" applyFont="1" applyBorder="1" applyAlignment="1">
      <alignment horizontal="center" vertical="center" readingOrder="2"/>
    </xf>
    <xf numFmtId="4" fontId="4" fillId="0" borderId="42" xfId="0" applyNumberFormat="1" applyFont="1" applyBorder="1" applyAlignment="1">
      <alignment vertical="center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4" fontId="3" fillId="38" borderId="44" xfId="0" applyNumberFormat="1" applyFont="1" applyFill="1" applyBorder="1" applyAlignment="1">
      <alignment horizontal="right" vertical="center" wrapText="1" readingOrder="2"/>
    </xf>
    <xf numFmtId="4" fontId="3" fillId="38" borderId="44" xfId="0" applyNumberFormat="1" applyFont="1" applyFill="1" applyBorder="1" applyAlignment="1">
      <alignment horizontal="center" vertical="center" readingOrder="2"/>
    </xf>
    <xf numFmtId="4" fontId="3" fillId="38" borderId="44" xfId="0" applyNumberFormat="1" applyFont="1" applyFill="1" applyBorder="1" applyAlignment="1">
      <alignment horizontal="left" vertical="center" wrapText="1"/>
    </xf>
    <xf numFmtId="4" fontId="3" fillId="77" borderId="48" xfId="0" applyNumberFormat="1" applyFont="1" applyFill="1" applyBorder="1" applyAlignment="1">
      <alignment horizontal="right" vertical="center" wrapText="1" readingOrder="2"/>
    </xf>
    <xf numFmtId="4" fontId="3" fillId="77" borderId="48" xfId="0" applyNumberFormat="1" applyFont="1" applyFill="1" applyBorder="1" applyAlignment="1">
      <alignment horizontal="left" vertical="center" wrapText="1"/>
    </xf>
    <xf numFmtId="4" fontId="3" fillId="77" borderId="14" xfId="0" applyNumberFormat="1" applyFont="1" applyFill="1" applyBorder="1" applyAlignment="1">
      <alignment horizontal="right" vertical="center" wrapText="1" readingOrder="2"/>
    </xf>
    <xf numFmtId="3" fontId="3" fillId="77" borderId="14" xfId="0" applyNumberFormat="1" applyFont="1" applyFill="1" applyBorder="1" applyAlignment="1">
      <alignment horizontal="center" vertical="center"/>
    </xf>
    <xf numFmtId="4" fontId="3" fillId="77" borderId="14" xfId="0" applyNumberFormat="1" applyFont="1" applyFill="1" applyBorder="1" applyAlignment="1">
      <alignment horizontal="left" vertical="center" wrapText="1"/>
    </xf>
    <xf numFmtId="4" fontId="3" fillId="77" borderId="49" xfId="0" applyNumberFormat="1" applyFont="1" applyFill="1" applyBorder="1" applyAlignment="1">
      <alignment horizontal="right" vertical="center" wrapText="1" readingOrder="2"/>
    </xf>
    <xf numFmtId="4" fontId="3" fillId="77" borderId="49" xfId="0" applyNumberFormat="1" applyFont="1" applyFill="1" applyBorder="1" applyAlignment="1">
      <alignment horizontal="left" vertical="center" wrapText="1"/>
    </xf>
    <xf numFmtId="4" fontId="3" fillId="38" borderId="48" xfId="0" applyNumberFormat="1" applyFont="1" applyFill="1" applyBorder="1" applyAlignment="1">
      <alignment horizontal="right" vertical="center" wrapText="1" readingOrder="2"/>
    </xf>
    <xf numFmtId="3" fontId="3" fillId="38" borderId="48" xfId="0" applyNumberFormat="1" applyFont="1" applyFill="1" applyBorder="1" applyAlignment="1">
      <alignment horizontal="center" vertical="center"/>
    </xf>
    <xf numFmtId="4" fontId="3" fillId="38" borderId="48" xfId="0" applyNumberFormat="1" applyFont="1" applyFill="1" applyBorder="1" applyAlignment="1">
      <alignment horizontal="left" vertical="center" wrapText="1"/>
    </xf>
    <xf numFmtId="4" fontId="3" fillId="38" borderId="14" xfId="0" applyNumberFormat="1" applyFont="1" applyFill="1" applyBorder="1" applyAlignment="1">
      <alignment horizontal="right" vertical="center" wrapText="1" readingOrder="2"/>
    </xf>
    <xf numFmtId="3" fontId="3" fillId="38" borderId="14" xfId="0" applyNumberFormat="1" applyFont="1" applyFill="1" applyBorder="1" applyAlignment="1">
      <alignment horizontal="center" vertical="center"/>
    </xf>
    <xf numFmtId="4" fontId="3" fillId="38" borderId="14" xfId="0" applyNumberFormat="1" applyFont="1" applyFill="1" applyBorder="1" applyAlignment="1">
      <alignment horizontal="left" vertical="center" wrapText="1"/>
    </xf>
    <xf numFmtId="4" fontId="3" fillId="38" borderId="49" xfId="0" applyNumberFormat="1" applyFont="1" applyFill="1" applyBorder="1" applyAlignment="1">
      <alignment horizontal="right" vertical="center" wrapText="1" readingOrder="2"/>
    </xf>
    <xf numFmtId="4" fontId="3" fillId="38" borderId="49" xfId="0" applyNumberFormat="1" applyFont="1" applyFill="1" applyBorder="1" applyAlignment="1">
      <alignment horizontal="left" vertical="center" wrapText="1"/>
    </xf>
    <xf numFmtId="4" fontId="3" fillId="38" borderId="50" xfId="0" applyNumberFormat="1" applyFont="1" applyFill="1" applyBorder="1" applyAlignment="1">
      <alignment horizontal="left" vertical="center" wrapText="1"/>
    </xf>
    <xf numFmtId="4" fontId="79" fillId="77" borderId="14" xfId="0" applyNumberFormat="1" applyFont="1" applyFill="1" applyBorder="1" applyAlignment="1">
      <alignment horizontal="right" vertical="center" wrapText="1" readingOrder="2"/>
    </xf>
    <xf numFmtId="179" fontId="3" fillId="77" borderId="33" xfId="0" applyNumberFormat="1" applyFont="1" applyFill="1" applyBorder="1" applyAlignment="1">
      <alignment horizontal="center" vertical="center" readingOrder="1"/>
    </xf>
    <xf numFmtId="3" fontId="3" fillId="38" borderId="49" xfId="0" applyNumberFormat="1" applyFont="1" applyFill="1" applyBorder="1" applyAlignment="1">
      <alignment horizontal="center" vertical="center" wrapText="1"/>
    </xf>
    <xf numFmtId="179" fontId="3" fillId="38" borderId="49" xfId="0" applyNumberFormat="1" applyFont="1" applyFill="1" applyBorder="1" applyAlignment="1">
      <alignment horizontal="center" vertical="center" wrapText="1" readingOrder="1"/>
    </xf>
    <xf numFmtId="4" fontId="3" fillId="38" borderId="50" xfId="0" applyNumberFormat="1" applyFont="1" applyFill="1" applyBorder="1" applyAlignment="1">
      <alignment horizontal="right" vertical="center" wrapText="1" readingOrder="2"/>
    </xf>
    <xf numFmtId="0" fontId="85" fillId="12" borderId="0" xfId="0" applyFont="1" applyFill="1" applyAlignment="1">
      <alignment/>
    </xf>
    <xf numFmtId="4" fontId="4" fillId="12" borderId="45" xfId="0" applyNumberFormat="1" applyFont="1" applyFill="1" applyBorder="1" applyAlignment="1">
      <alignment horizontal="center" vertical="center" wrapText="1" readingOrder="2"/>
    </xf>
    <xf numFmtId="4" fontId="4" fillId="12" borderId="0" xfId="0" applyNumberFormat="1" applyFont="1" applyFill="1" applyBorder="1" applyAlignment="1">
      <alignment horizontal="center" vertical="center" readingOrder="2"/>
    </xf>
    <xf numFmtId="4" fontId="4" fillId="12" borderId="0" xfId="0" applyNumberFormat="1" applyFont="1" applyFill="1" applyBorder="1" applyAlignment="1">
      <alignment horizontal="center" vertical="top" wrapText="1" readingOrder="2"/>
    </xf>
    <xf numFmtId="0" fontId="73" fillId="0" borderId="0" xfId="0" applyFont="1" applyAlignment="1">
      <alignment vertical="center"/>
    </xf>
    <xf numFmtId="0" fontId="86" fillId="0" borderId="0" xfId="0" applyFont="1" applyAlignment="1">
      <alignment horizontal="right" vertical="center" readingOrder="2"/>
    </xf>
    <xf numFmtId="3" fontId="3" fillId="38" borderId="49" xfId="0" applyNumberFormat="1" applyFont="1" applyFill="1" applyBorder="1" applyAlignment="1">
      <alignment horizontal="center" vertical="center" readingOrder="1"/>
    </xf>
    <xf numFmtId="4" fontId="3" fillId="77" borderId="18" xfId="0" applyNumberFormat="1" applyFont="1" applyFill="1" applyBorder="1" applyAlignment="1">
      <alignment horizontal="left" vertical="center" wrapText="1"/>
    </xf>
    <xf numFmtId="179" fontId="3" fillId="38" borderId="49" xfId="0" applyNumberFormat="1" applyFont="1" applyFill="1" applyBorder="1" applyAlignment="1">
      <alignment horizontal="center" vertical="center" readingOrder="1"/>
    </xf>
    <xf numFmtId="3" fontId="5" fillId="38" borderId="40" xfId="0" applyNumberFormat="1" applyFont="1" applyFill="1" applyBorder="1" applyAlignment="1">
      <alignment horizontal="center" vertical="center" readingOrder="1"/>
    </xf>
    <xf numFmtId="3" fontId="5" fillId="12" borderId="44" xfId="0" applyNumberFormat="1" applyFont="1" applyFill="1" applyBorder="1" applyAlignment="1">
      <alignment horizontal="center" vertical="center" readingOrder="1"/>
    </xf>
    <xf numFmtId="3" fontId="5" fillId="12" borderId="0" xfId="0" applyNumberFormat="1" applyFont="1" applyFill="1" applyBorder="1" applyAlignment="1">
      <alignment horizontal="center" vertical="center" readingOrder="1"/>
    </xf>
    <xf numFmtId="3" fontId="5" fillId="12" borderId="46" xfId="0" applyNumberFormat="1" applyFont="1" applyFill="1" applyBorder="1" applyAlignment="1">
      <alignment horizontal="center" vertical="center" readingOrder="1"/>
    </xf>
    <xf numFmtId="3" fontId="5" fillId="12" borderId="47" xfId="0" applyNumberFormat="1" applyFont="1" applyFill="1" applyBorder="1" applyAlignment="1">
      <alignment horizontal="center" vertical="center" readingOrder="1"/>
    </xf>
    <xf numFmtId="3" fontId="76" fillId="0" borderId="0" xfId="0" applyNumberFormat="1" applyFont="1" applyBorder="1" applyAlignment="1">
      <alignment/>
    </xf>
    <xf numFmtId="3" fontId="3" fillId="38" borderId="50" xfId="0" applyNumberFormat="1" applyFont="1" applyFill="1" applyBorder="1" applyAlignment="1">
      <alignment horizontal="center" vertical="center" wrapText="1"/>
    </xf>
    <xf numFmtId="179" fontId="3" fillId="38" borderId="0" xfId="0" applyNumberFormat="1" applyFont="1" applyFill="1" applyBorder="1" applyAlignment="1">
      <alignment horizontal="center" vertical="center" wrapText="1"/>
    </xf>
    <xf numFmtId="4" fontId="3" fillId="38" borderId="14" xfId="0" applyNumberFormat="1" applyFont="1" applyFill="1" applyBorder="1" applyAlignment="1">
      <alignment horizontal="right" vertical="center" wrapText="1" readingOrder="2"/>
    </xf>
    <xf numFmtId="4" fontId="3" fillId="77" borderId="14" xfId="0" applyNumberFormat="1" applyFont="1" applyFill="1" applyBorder="1" applyAlignment="1">
      <alignment horizontal="right" vertical="center" wrapText="1" readingOrder="2"/>
    </xf>
    <xf numFmtId="4" fontId="3" fillId="77" borderId="18" xfId="0" applyNumberFormat="1" applyFont="1" applyFill="1" applyBorder="1" applyAlignment="1">
      <alignment horizontal="right" vertical="center" wrapText="1" readingOrder="2"/>
    </xf>
    <xf numFmtId="4" fontId="2" fillId="0" borderId="42" xfId="0" applyNumberFormat="1" applyFont="1" applyBorder="1" applyAlignment="1">
      <alignment vertical="center" wrapText="1" readingOrder="2"/>
    </xf>
    <xf numFmtId="4" fontId="2" fillId="0" borderId="42" xfId="0" applyNumberFormat="1" applyFont="1" applyBorder="1" applyAlignment="1">
      <alignment horizontal="center" vertical="center" wrapText="1" readingOrder="2"/>
    </xf>
    <xf numFmtId="4" fontId="2" fillId="0" borderId="42" xfId="0" applyNumberFormat="1" applyFont="1" applyBorder="1" applyAlignment="1">
      <alignment vertical="center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4" fontId="4" fillId="12" borderId="38" xfId="0" applyNumberFormat="1" applyFont="1" applyFill="1" applyBorder="1" applyAlignment="1">
      <alignment horizontal="center" vertical="center"/>
    </xf>
    <xf numFmtId="4" fontId="4" fillId="12" borderId="38" xfId="0" applyNumberFormat="1" applyFont="1" applyFill="1" applyBorder="1" applyAlignment="1">
      <alignment horizontal="center" vertical="center" wrapText="1" readingOrder="2"/>
    </xf>
    <xf numFmtId="4" fontId="4" fillId="12" borderId="38" xfId="0" applyNumberFormat="1" applyFont="1" applyFill="1" applyBorder="1" applyAlignment="1">
      <alignment horizontal="center" vertical="center" readingOrder="2"/>
    </xf>
    <xf numFmtId="3" fontId="4" fillId="38" borderId="0" xfId="0" applyNumberFormat="1" applyFont="1" applyFill="1" applyBorder="1" applyAlignment="1">
      <alignment horizontal="right" vertical="center" wrapText="1" readingOrder="2"/>
    </xf>
    <xf numFmtId="3" fontId="4" fillId="38" borderId="41" xfId="0" applyNumberFormat="1" applyFont="1" applyFill="1" applyBorder="1" applyAlignment="1">
      <alignment horizontal="center" vertical="center" readingOrder="1"/>
    </xf>
    <xf numFmtId="3" fontId="4" fillId="38" borderId="39" xfId="0" applyNumberFormat="1" applyFont="1" applyFill="1" applyBorder="1" applyAlignment="1">
      <alignment horizontal="center" vertical="center" readingOrder="1"/>
    </xf>
    <xf numFmtId="0" fontId="4" fillId="38" borderId="39" xfId="0" applyFont="1" applyFill="1" applyBorder="1" applyAlignment="1">
      <alignment horizontal="left" vertical="center" wrapText="1" readingOrder="2"/>
    </xf>
    <xf numFmtId="3" fontId="4" fillId="77" borderId="39" xfId="0" applyNumberFormat="1" applyFont="1" applyFill="1" applyBorder="1" applyAlignment="1">
      <alignment horizontal="right" vertical="center" wrapText="1" readingOrder="2"/>
    </xf>
    <xf numFmtId="3" fontId="4" fillId="77" borderId="0" xfId="0" applyNumberFormat="1" applyFont="1" applyFill="1" applyBorder="1" applyAlignment="1">
      <alignment horizontal="center" vertical="center" readingOrder="1"/>
    </xf>
    <xf numFmtId="0" fontId="4" fillId="77" borderId="39" xfId="0" applyFont="1" applyFill="1" applyBorder="1" applyAlignment="1">
      <alignment horizontal="left" vertical="center" wrapText="1" readingOrder="2"/>
    </xf>
    <xf numFmtId="3" fontId="4" fillId="38" borderId="39" xfId="0" applyNumberFormat="1" applyFont="1" applyFill="1" applyBorder="1" applyAlignment="1">
      <alignment horizontal="right" vertical="center" wrapText="1" readingOrder="2"/>
    </xf>
    <xf numFmtId="3" fontId="4" fillId="77" borderId="39" xfId="0" applyNumberFormat="1" applyFont="1" applyFill="1" applyBorder="1" applyAlignment="1">
      <alignment horizontal="center" vertical="center" readingOrder="1"/>
    </xf>
    <xf numFmtId="0" fontId="4" fillId="77" borderId="40" xfId="0" applyFont="1" applyFill="1" applyBorder="1" applyAlignment="1">
      <alignment horizontal="left" vertical="center" wrapText="1" readingOrder="2"/>
    </xf>
    <xf numFmtId="3" fontId="4" fillId="38" borderId="39" xfId="0" applyNumberFormat="1" applyFont="1" applyFill="1" applyBorder="1" applyAlignment="1">
      <alignment horizontal="right" vertical="center" wrapText="1" readingOrder="2"/>
    </xf>
    <xf numFmtId="0" fontId="4" fillId="38" borderId="0" xfId="0" applyFont="1" applyFill="1" applyBorder="1" applyAlignment="1">
      <alignment horizontal="left" vertical="center" wrapText="1" readingOrder="2"/>
    </xf>
    <xf numFmtId="0" fontId="4" fillId="38" borderId="46" xfId="0" applyFont="1" applyFill="1" applyBorder="1" applyAlignment="1">
      <alignment horizontal="left" vertical="center" wrapText="1" readingOrder="2"/>
    </xf>
    <xf numFmtId="3" fontId="4" fillId="77" borderId="39" xfId="0" applyNumberFormat="1" applyFont="1" applyFill="1" applyBorder="1" applyAlignment="1">
      <alignment horizontal="left" vertical="center" wrapText="1" readingOrder="2"/>
    </xf>
    <xf numFmtId="3" fontId="4" fillId="38" borderId="39" xfId="0" applyNumberFormat="1" applyFont="1" applyFill="1" applyBorder="1" applyAlignment="1">
      <alignment horizontal="left" vertical="center" wrapText="1" readingOrder="2"/>
    </xf>
    <xf numFmtId="3" fontId="4" fillId="12" borderId="44" xfId="0" applyNumberFormat="1" applyFont="1" applyFill="1" applyBorder="1" applyAlignment="1">
      <alignment horizontal="right" vertical="center" wrapText="1" readingOrder="2"/>
    </xf>
    <xf numFmtId="3" fontId="4" fillId="12" borderId="44" xfId="0" applyNumberFormat="1" applyFont="1" applyFill="1" applyBorder="1" applyAlignment="1">
      <alignment horizontal="center" vertical="center" readingOrder="1"/>
    </xf>
    <xf numFmtId="0" fontId="4" fillId="12" borderId="44" xfId="0" applyFont="1" applyFill="1" applyBorder="1" applyAlignment="1">
      <alignment horizontal="left" vertical="center" readingOrder="2"/>
    </xf>
    <xf numFmtId="3" fontId="4" fillId="38" borderId="0" xfId="0" applyNumberFormat="1" applyFont="1" applyFill="1" applyBorder="1" applyAlignment="1">
      <alignment horizontal="center" vertical="center" readingOrder="2"/>
    </xf>
    <xf numFmtId="3" fontId="4" fillId="38" borderId="0" xfId="0" applyNumberFormat="1" applyFont="1" applyFill="1" applyBorder="1" applyAlignment="1">
      <alignment horizontal="center" vertical="center" readingOrder="1"/>
    </xf>
    <xf numFmtId="3" fontId="4" fillId="38" borderId="40" xfId="0" applyNumberFormat="1" applyFont="1" applyFill="1" applyBorder="1" applyAlignment="1">
      <alignment horizontal="center" vertical="center" readingOrder="1"/>
    </xf>
    <xf numFmtId="4" fontId="3" fillId="77" borderId="10" xfId="0" applyNumberFormat="1" applyFont="1" applyFill="1" applyBorder="1" applyAlignment="1">
      <alignment horizontal="right" vertical="center" wrapText="1" readingOrder="2"/>
    </xf>
    <xf numFmtId="4" fontId="3" fillId="38" borderId="18" xfId="0" applyNumberFormat="1" applyFont="1" applyFill="1" applyBorder="1" applyAlignment="1">
      <alignment horizontal="left" vertical="center" wrapText="1"/>
    </xf>
    <xf numFmtId="4" fontId="3" fillId="38" borderId="18" xfId="0" applyNumberFormat="1" applyFont="1" applyFill="1" applyBorder="1" applyAlignment="1">
      <alignment horizontal="right" vertical="center" wrapText="1" readingOrder="2"/>
    </xf>
    <xf numFmtId="3" fontId="3" fillId="38" borderId="18" xfId="0" applyNumberFormat="1" applyFont="1" applyFill="1" applyBorder="1" applyAlignment="1">
      <alignment horizontal="center" vertical="center"/>
    </xf>
    <xf numFmtId="3" fontId="3" fillId="77" borderId="10" xfId="0" applyNumberFormat="1" applyFont="1" applyFill="1" applyBorder="1" applyAlignment="1">
      <alignment horizontal="center" vertical="center"/>
    </xf>
    <xf numFmtId="4" fontId="3" fillId="77" borderId="10" xfId="0" applyNumberFormat="1" applyFont="1" applyFill="1" applyBorder="1" applyAlignment="1">
      <alignment horizontal="left" vertical="center" wrapText="1"/>
    </xf>
    <xf numFmtId="3" fontId="3" fillId="77" borderId="18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right" vertical="center" wrapText="1" readingOrder="2"/>
    </xf>
    <xf numFmtId="4" fontId="3" fillId="38" borderId="10" xfId="0" applyNumberFormat="1" applyFont="1" applyFill="1" applyBorder="1" applyAlignment="1">
      <alignment horizontal="left" vertical="center" wrapText="1"/>
    </xf>
    <xf numFmtId="4" fontId="79" fillId="77" borderId="10" xfId="0" applyNumberFormat="1" applyFont="1" applyFill="1" applyBorder="1" applyAlignment="1">
      <alignment horizontal="right" vertical="center" wrapText="1" readingOrder="2"/>
    </xf>
    <xf numFmtId="4" fontId="79" fillId="77" borderId="18" xfId="0" applyNumberFormat="1" applyFont="1" applyFill="1" applyBorder="1" applyAlignment="1">
      <alignment horizontal="right" vertical="center" wrapText="1" readingOrder="2"/>
    </xf>
    <xf numFmtId="3" fontId="4" fillId="38" borderId="40" xfId="0" applyNumberFormat="1" applyFont="1" applyFill="1" applyBorder="1" applyAlignment="1">
      <alignment horizontal="right" vertical="center" wrapText="1" readingOrder="2"/>
    </xf>
    <xf numFmtId="3" fontId="4" fillId="38" borderId="40" xfId="0" applyNumberFormat="1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left" vertical="center" wrapText="1" readingOrder="1"/>
    </xf>
    <xf numFmtId="3" fontId="4" fillId="77" borderId="39" xfId="0" applyNumberFormat="1" applyFont="1" applyFill="1" applyBorder="1" applyAlignment="1">
      <alignment horizontal="center" vertical="center"/>
    </xf>
    <xf numFmtId="3" fontId="4" fillId="38" borderId="39" xfId="0" applyNumberFormat="1" applyFont="1" applyFill="1" applyBorder="1" applyAlignment="1">
      <alignment horizontal="center" vertical="center"/>
    </xf>
    <xf numFmtId="3" fontId="4" fillId="77" borderId="39" xfId="0" applyNumberFormat="1" applyFont="1" applyFill="1" applyBorder="1" applyAlignment="1">
      <alignment horizontal="left" vertical="center" wrapText="1" readingOrder="1"/>
    </xf>
    <xf numFmtId="3" fontId="4" fillId="77" borderId="0" xfId="0" applyNumberFormat="1" applyFont="1" applyFill="1" applyBorder="1" applyAlignment="1">
      <alignment horizontal="right" vertical="center" wrapText="1" readingOrder="2"/>
    </xf>
    <xf numFmtId="3" fontId="4" fillId="77" borderId="0" xfId="0" applyNumberFormat="1" applyFont="1" applyFill="1" applyBorder="1" applyAlignment="1">
      <alignment horizontal="center" vertical="center"/>
    </xf>
    <xf numFmtId="3" fontId="4" fillId="77" borderId="0" xfId="0" applyNumberFormat="1" applyFont="1" applyFill="1" applyBorder="1" applyAlignment="1">
      <alignment horizontal="left" vertical="center" wrapText="1" readingOrder="1"/>
    </xf>
    <xf numFmtId="3" fontId="4" fillId="11" borderId="44" xfId="0" applyNumberFormat="1" applyFont="1" applyFill="1" applyBorder="1" applyAlignment="1">
      <alignment horizontal="right" vertical="center" wrapText="1" readingOrder="1"/>
    </xf>
    <xf numFmtId="3" fontId="4" fillId="11" borderId="44" xfId="0" applyNumberFormat="1" applyFont="1" applyFill="1" applyBorder="1" applyAlignment="1">
      <alignment horizontal="center" vertical="center" readingOrder="1"/>
    </xf>
    <xf numFmtId="3" fontId="4" fillId="11" borderId="44" xfId="0" applyNumberFormat="1" applyFont="1" applyFill="1" applyBorder="1" applyAlignment="1">
      <alignment horizontal="center" vertical="center"/>
    </xf>
    <xf numFmtId="3" fontId="4" fillId="11" borderId="44" xfId="0" applyNumberFormat="1" applyFont="1" applyFill="1" applyBorder="1" applyAlignment="1">
      <alignment horizontal="left" vertical="center" wrapText="1" readingOrder="2"/>
    </xf>
    <xf numFmtId="4" fontId="4" fillId="11" borderId="0" xfId="0" applyNumberFormat="1" applyFont="1" applyFill="1" applyBorder="1" applyAlignment="1">
      <alignment horizontal="center" vertical="center" readingOrder="2"/>
    </xf>
    <xf numFmtId="4" fontId="4" fillId="11" borderId="38" xfId="0" applyNumberFormat="1" applyFont="1" applyFill="1" applyBorder="1" applyAlignment="1">
      <alignment horizontal="center" vertical="center"/>
    </xf>
    <xf numFmtId="4" fontId="4" fillId="11" borderId="38" xfId="0" applyNumberFormat="1" applyFont="1" applyFill="1" applyBorder="1" applyAlignment="1">
      <alignment horizontal="center" vertical="center" wrapText="1" readingOrder="2"/>
    </xf>
    <xf numFmtId="4" fontId="4" fillId="11" borderId="38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vertical="center" wrapText="1" readingOrder="2"/>
    </xf>
    <xf numFmtId="4" fontId="3" fillId="38" borderId="14" xfId="0" applyNumberFormat="1" applyFont="1" applyFill="1" applyBorder="1" applyAlignment="1">
      <alignment horizontal="left" vertical="top" wrapText="1"/>
    </xf>
    <xf numFmtId="4" fontId="3" fillId="38" borderId="18" xfId="0" applyNumberFormat="1" applyFont="1" applyFill="1" applyBorder="1" applyAlignment="1">
      <alignment horizontal="left" vertical="top" wrapText="1"/>
    </xf>
    <xf numFmtId="4" fontId="3" fillId="77" borderId="33" xfId="0" applyNumberFormat="1" applyFont="1" applyFill="1" applyBorder="1" applyAlignment="1">
      <alignment horizontal="left" vertical="top" wrapText="1"/>
    </xf>
    <xf numFmtId="4" fontId="3" fillId="77" borderId="18" xfId="0" applyNumberFormat="1" applyFont="1" applyFill="1" applyBorder="1" applyAlignment="1">
      <alignment horizontal="left" vertical="top" wrapText="1"/>
    </xf>
    <xf numFmtId="4" fontId="3" fillId="77" borderId="47" xfId="0" applyNumberFormat="1" applyFont="1" applyFill="1" applyBorder="1" applyAlignment="1">
      <alignment horizontal="left" vertical="top" wrapText="1"/>
    </xf>
    <xf numFmtId="4" fontId="3" fillId="38" borderId="42" xfId="0" applyNumberFormat="1" applyFont="1" applyFill="1" applyBorder="1" applyAlignment="1">
      <alignment horizontal="left" vertical="top" wrapText="1"/>
    </xf>
    <xf numFmtId="4" fontId="3" fillId="38" borderId="10" xfId="0" applyNumberFormat="1" applyFont="1" applyFill="1" applyBorder="1" applyAlignment="1">
      <alignment horizontal="left" vertical="top" wrapText="1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center" vertical="center"/>
    </xf>
    <xf numFmtId="3" fontId="5" fillId="38" borderId="39" xfId="0" applyNumberFormat="1" applyFont="1" applyFill="1" applyBorder="1" applyAlignment="1">
      <alignment horizontal="center" vertical="center"/>
    </xf>
    <xf numFmtId="3" fontId="5" fillId="77" borderId="38" xfId="0" applyNumberFormat="1" applyFont="1" applyFill="1" applyBorder="1" applyAlignment="1">
      <alignment horizontal="center" vertical="center"/>
    </xf>
    <xf numFmtId="3" fontId="5" fillId="77" borderId="38" xfId="0" applyNumberFormat="1" applyFont="1" applyFill="1" applyBorder="1" applyAlignment="1">
      <alignment horizontal="center" vertical="center" readingOrder="1"/>
    </xf>
    <xf numFmtId="3" fontId="5" fillId="38" borderId="47" xfId="0" applyNumberFormat="1" applyFont="1" applyFill="1" applyBorder="1" applyAlignment="1">
      <alignment horizontal="center" vertical="center"/>
    </xf>
    <xf numFmtId="3" fontId="5" fillId="77" borderId="40" xfId="0" applyNumberFormat="1" applyFont="1" applyFill="1" applyBorder="1" applyAlignment="1">
      <alignment horizontal="center" vertical="center"/>
    </xf>
    <xf numFmtId="3" fontId="5" fillId="10" borderId="44" xfId="0" applyNumberFormat="1" applyFont="1" applyFill="1" applyBorder="1" applyAlignment="1">
      <alignment horizontal="center" vertical="center" readingOrder="1"/>
    </xf>
    <xf numFmtId="3" fontId="5" fillId="38" borderId="47" xfId="0" applyNumberFormat="1" applyFont="1" applyFill="1" applyBorder="1" applyAlignment="1">
      <alignment horizontal="center" vertical="center" readingOrder="1"/>
    </xf>
    <xf numFmtId="3" fontId="5" fillId="0" borderId="41" xfId="0" applyNumberFormat="1" applyFont="1" applyBorder="1" applyAlignment="1">
      <alignment horizontal="center" vertical="center"/>
    </xf>
    <xf numFmtId="3" fontId="5" fillId="10" borderId="44" xfId="0" applyNumberFormat="1" applyFont="1" applyFill="1" applyBorder="1" applyAlignment="1">
      <alignment horizontal="center" vertical="center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9" borderId="44" xfId="0" applyNumberFormat="1" applyFont="1" applyFill="1" applyBorder="1" applyAlignment="1">
      <alignment horizontal="center" vertical="center" readingOrder="1"/>
    </xf>
    <xf numFmtId="3" fontId="5" fillId="9" borderId="42" xfId="0" applyNumberFormat="1" applyFont="1" applyFill="1" applyBorder="1" applyAlignment="1">
      <alignment horizontal="center" vertical="center" readingOrder="1"/>
    </xf>
    <xf numFmtId="0" fontId="87" fillId="0" borderId="0" xfId="0" applyFont="1" applyAlignment="1">
      <alignment/>
    </xf>
    <xf numFmtId="2" fontId="5" fillId="0" borderId="42" xfId="0" applyNumberFormat="1" applyFont="1" applyBorder="1" applyAlignment="1">
      <alignment horizontal="right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2" fontId="5" fillId="38" borderId="0" xfId="0" applyNumberFormat="1" applyFont="1" applyFill="1" applyBorder="1" applyAlignment="1">
      <alignment vertical="top" readingOrder="1"/>
    </xf>
    <xf numFmtId="4" fontId="5" fillId="38" borderId="0" xfId="0" applyNumberFormat="1" applyFont="1" applyFill="1" applyBorder="1" applyAlignment="1">
      <alignment horizontal="right" vertical="top" wrapText="1" readingOrder="2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0" fontId="5" fillId="0" borderId="0" xfId="40" applyFont="1" applyBorder="1" applyAlignment="1">
      <alignment vertical="top" wrapText="1"/>
      <protection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1"/>
    </xf>
    <xf numFmtId="3" fontId="5" fillId="76" borderId="42" xfId="0" applyNumberFormat="1" applyFont="1" applyFill="1" applyBorder="1" applyAlignment="1">
      <alignment horizontal="center" vertical="center" readingOrder="1"/>
    </xf>
    <xf numFmtId="3" fontId="5" fillId="38" borderId="41" xfId="0" applyNumberFormat="1" applyFont="1" applyFill="1" applyBorder="1" applyAlignment="1">
      <alignment horizontal="center" vertical="center" readingOrder="1"/>
    </xf>
    <xf numFmtId="4" fontId="3" fillId="38" borderId="0" xfId="0" applyNumberFormat="1" applyFont="1" applyFill="1" applyBorder="1" applyAlignment="1">
      <alignment horizontal="right" vertical="center"/>
    </xf>
    <xf numFmtId="0" fontId="79" fillId="77" borderId="0" xfId="0" applyFont="1" applyFill="1" applyBorder="1" applyAlignment="1">
      <alignment horizontal="left" vertical="center"/>
    </xf>
    <xf numFmtId="3" fontId="5" fillId="77" borderId="22" xfId="0" applyNumberFormat="1" applyFont="1" applyFill="1" applyBorder="1" applyAlignment="1">
      <alignment horizontal="right" vertical="center" wrapText="1" readingOrder="2"/>
    </xf>
    <xf numFmtId="3" fontId="5" fillId="77" borderId="44" xfId="0" applyNumberFormat="1" applyFont="1" applyFill="1" applyBorder="1" applyAlignment="1">
      <alignment horizontal="left" vertical="center" wrapText="1" readingOrder="2"/>
    </xf>
    <xf numFmtId="3" fontId="79" fillId="0" borderId="40" xfId="0" applyNumberFormat="1" applyFont="1" applyFill="1" applyBorder="1" applyAlignment="1">
      <alignment horizontal="center" vertical="center" readingOrder="1"/>
    </xf>
    <xf numFmtId="3" fontId="3" fillId="0" borderId="40" xfId="0" applyNumberFormat="1" applyFont="1" applyFill="1" applyBorder="1" applyAlignment="1">
      <alignment horizontal="center" vertical="center" readingOrder="1"/>
    </xf>
    <xf numFmtId="3" fontId="79" fillId="77" borderId="39" xfId="0" applyNumberFormat="1" applyFont="1" applyFill="1" applyBorder="1" applyAlignment="1">
      <alignment horizontal="center" vertical="center" readingOrder="1"/>
    </xf>
    <xf numFmtId="3" fontId="3" fillId="77" borderId="39" xfId="0" applyNumberFormat="1" applyFont="1" applyFill="1" applyBorder="1" applyAlignment="1">
      <alignment horizontal="center" vertical="center" readingOrder="1"/>
    </xf>
    <xf numFmtId="3" fontId="79" fillId="0" borderId="39" xfId="0" applyNumberFormat="1" applyFont="1" applyBorder="1" applyAlignment="1">
      <alignment horizontal="center" vertical="center" readingOrder="1"/>
    </xf>
    <xf numFmtId="3" fontId="3" fillId="0" borderId="39" xfId="0" applyNumberFormat="1" applyFont="1" applyFill="1" applyBorder="1" applyAlignment="1">
      <alignment horizontal="center" vertical="center" readingOrder="1"/>
    </xf>
    <xf numFmtId="3" fontId="79" fillId="0" borderId="39" xfId="0" applyNumberFormat="1" applyFont="1" applyFill="1" applyBorder="1" applyAlignment="1">
      <alignment horizontal="center" vertical="center" readingOrder="1"/>
    </xf>
    <xf numFmtId="3" fontId="78" fillId="0" borderId="0" xfId="0" applyNumberFormat="1" applyFont="1" applyAlignment="1">
      <alignment/>
    </xf>
    <xf numFmtId="3" fontId="79" fillId="0" borderId="40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 wrapText="1"/>
    </xf>
    <xf numFmtId="3" fontId="79" fillId="77" borderId="39" xfId="0" applyNumberFormat="1" applyFont="1" applyFill="1" applyBorder="1" applyAlignment="1">
      <alignment horizontal="center" vertical="center"/>
    </xf>
    <xf numFmtId="3" fontId="3" fillId="77" borderId="39" xfId="0" applyNumberFormat="1" applyFont="1" applyFill="1" applyBorder="1" applyAlignment="1">
      <alignment horizontal="center" vertical="center"/>
    </xf>
    <xf numFmtId="3" fontId="79" fillId="0" borderId="39" xfId="0" applyNumberFormat="1" applyFont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3" fontId="79" fillId="0" borderId="39" xfId="0" applyNumberFormat="1" applyFont="1" applyFill="1" applyBorder="1" applyAlignment="1">
      <alignment horizontal="center" vertical="center"/>
    </xf>
    <xf numFmtId="3" fontId="78" fillId="0" borderId="0" xfId="0" applyNumberFormat="1" applyFont="1" applyBorder="1" applyAlignment="1">
      <alignment/>
    </xf>
    <xf numFmtId="3" fontId="5" fillId="38" borderId="40" xfId="0" applyNumberFormat="1" applyFont="1" applyFill="1" applyBorder="1" applyAlignment="1">
      <alignment horizontal="center" vertical="center"/>
    </xf>
    <xf numFmtId="3" fontId="5" fillId="38" borderId="41" xfId="0" applyNumberFormat="1" applyFont="1" applyFill="1" applyBorder="1" applyAlignment="1">
      <alignment horizontal="center" vertical="center"/>
    </xf>
    <xf numFmtId="3" fontId="5" fillId="77" borderId="0" xfId="0" applyNumberFormat="1" applyFont="1" applyFill="1" applyBorder="1" applyAlignment="1">
      <alignment horizontal="center" vertical="center"/>
    </xf>
    <xf numFmtId="1" fontId="5" fillId="38" borderId="43" xfId="0" applyNumberFormat="1" applyFont="1" applyFill="1" applyBorder="1" applyAlignment="1">
      <alignment horizontal="center" vertical="center"/>
    </xf>
    <xf numFmtId="3" fontId="5" fillId="12" borderId="44" xfId="0" applyNumberFormat="1" applyFont="1" applyFill="1" applyBorder="1" applyAlignment="1">
      <alignment horizontal="center" vertical="center"/>
    </xf>
    <xf numFmtId="3" fontId="0" fillId="9" borderId="0" xfId="0" applyNumberFormat="1" applyFill="1" applyBorder="1" applyAlignment="1">
      <alignment/>
    </xf>
    <xf numFmtId="0" fontId="5" fillId="0" borderId="38" xfId="0" applyFont="1" applyBorder="1" applyAlignment="1">
      <alignment vertical="center" wrapText="1"/>
    </xf>
    <xf numFmtId="3" fontId="3" fillId="38" borderId="44" xfId="0" applyNumberFormat="1" applyFont="1" applyFill="1" applyBorder="1" applyAlignment="1">
      <alignment horizontal="center" vertical="center" readingOrder="1"/>
    </xf>
    <xf numFmtId="3" fontId="3" fillId="77" borderId="48" xfId="0" applyNumberFormat="1" applyFont="1" applyFill="1" applyBorder="1" applyAlignment="1">
      <alignment horizontal="center" vertical="center" readingOrder="1"/>
    </xf>
    <xf numFmtId="3" fontId="3" fillId="77" borderId="33" xfId="0" applyNumberFormat="1" applyFont="1" applyFill="1" applyBorder="1" applyAlignment="1">
      <alignment horizontal="center" vertical="center" readingOrder="1"/>
    </xf>
    <xf numFmtId="3" fontId="3" fillId="77" borderId="49" xfId="0" applyNumberFormat="1" applyFont="1" applyFill="1" applyBorder="1" applyAlignment="1">
      <alignment horizontal="center" vertical="center" readingOrder="1"/>
    </xf>
    <xf numFmtId="3" fontId="3" fillId="38" borderId="33" xfId="0" applyNumberFormat="1" applyFont="1" applyFill="1" applyBorder="1" applyAlignment="1">
      <alignment horizontal="center" vertical="center" readingOrder="1"/>
    </xf>
    <xf numFmtId="3" fontId="3" fillId="38" borderId="48" xfId="0" applyNumberFormat="1" applyFont="1" applyFill="1" applyBorder="1" applyAlignment="1">
      <alignment horizontal="center" vertical="center" readingOrder="1"/>
    </xf>
    <xf numFmtId="3" fontId="3" fillId="77" borderId="45" xfId="0" applyNumberFormat="1" applyFont="1" applyFill="1" applyBorder="1" applyAlignment="1">
      <alignment horizontal="center" vertical="center" readingOrder="1"/>
    </xf>
    <xf numFmtId="179" fontId="3" fillId="77" borderId="48" xfId="0" applyNumberFormat="1" applyFont="1" applyFill="1" applyBorder="1" applyAlignment="1">
      <alignment horizontal="center" vertical="center" readingOrder="1"/>
    </xf>
    <xf numFmtId="179" fontId="3" fillId="77" borderId="49" xfId="0" applyNumberFormat="1" applyFont="1" applyFill="1" applyBorder="1" applyAlignment="1">
      <alignment horizontal="center" vertical="center" readingOrder="1"/>
    </xf>
    <xf numFmtId="179" fontId="3" fillId="38" borderId="48" xfId="0" applyNumberFormat="1" applyFont="1" applyFill="1" applyBorder="1" applyAlignment="1">
      <alignment horizontal="center" vertical="center" readingOrder="1"/>
    </xf>
    <xf numFmtId="179" fontId="3" fillId="38" borderId="33" xfId="0" applyNumberFormat="1" applyFont="1" applyFill="1" applyBorder="1" applyAlignment="1">
      <alignment horizontal="center" vertical="center" readingOrder="1"/>
    </xf>
    <xf numFmtId="179" fontId="3" fillId="77" borderId="45" xfId="0" applyNumberFormat="1" applyFont="1" applyFill="1" applyBorder="1" applyAlignment="1">
      <alignment horizontal="center" vertical="center" readingOrder="1"/>
    </xf>
    <xf numFmtId="3" fontId="3" fillId="38" borderId="33" xfId="0" applyNumberFormat="1" applyFont="1" applyFill="1" applyBorder="1" applyAlignment="1">
      <alignment horizontal="center" vertical="center"/>
    </xf>
    <xf numFmtId="3" fontId="3" fillId="77" borderId="47" xfId="0" applyNumberFormat="1" applyFont="1" applyFill="1" applyBorder="1" applyAlignment="1">
      <alignment horizontal="center" vertical="center"/>
    </xf>
    <xf numFmtId="3" fontId="3" fillId="77" borderId="33" xfId="0" applyNumberFormat="1" applyFont="1" applyFill="1" applyBorder="1" applyAlignment="1">
      <alignment horizontal="center" vertical="center"/>
    </xf>
    <xf numFmtId="3" fontId="3" fillId="38" borderId="47" xfId="0" applyNumberFormat="1" applyFont="1" applyFill="1" applyBorder="1" applyAlignment="1">
      <alignment horizontal="center" vertical="center"/>
    </xf>
    <xf numFmtId="3" fontId="3" fillId="38" borderId="18" xfId="0" applyNumberFormat="1" applyFont="1" applyFill="1" applyBorder="1" applyAlignment="1">
      <alignment horizontal="center" vertical="center" readingOrder="1"/>
    </xf>
    <xf numFmtId="179" fontId="3" fillId="77" borderId="10" xfId="0" applyNumberFormat="1" applyFont="1" applyFill="1" applyBorder="1" applyAlignment="1">
      <alignment horizontal="center" vertical="center"/>
    </xf>
    <xf numFmtId="179" fontId="3" fillId="77" borderId="14" xfId="0" applyNumberFormat="1" applyFont="1" applyFill="1" applyBorder="1" applyAlignment="1">
      <alignment horizontal="center" vertical="center"/>
    </xf>
    <xf numFmtId="179" fontId="3" fillId="77" borderId="33" xfId="0" applyNumberFormat="1" applyFont="1" applyFill="1" applyBorder="1" applyAlignment="1">
      <alignment horizontal="center" vertical="center"/>
    </xf>
    <xf numFmtId="179" fontId="3" fillId="77" borderId="18" xfId="0" applyNumberFormat="1" applyFont="1" applyFill="1" applyBorder="1" applyAlignment="1">
      <alignment horizontal="center" vertical="center"/>
    </xf>
    <xf numFmtId="179" fontId="3" fillId="38" borderId="18" xfId="0" applyNumberFormat="1" applyFont="1" applyFill="1" applyBorder="1" applyAlignment="1">
      <alignment horizontal="center" vertical="center"/>
    </xf>
    <xf numFmtId="179" fontId="3" fillId="77" borderId="47" xfId="0" applyNumberFormat="1" applyFont="1" applyFill="1" applyBorder="1" applyAlignment="1">
      <alignment horizontal="center" vertical="center" readingOrder="1"/>
    </xf>
    <xf numFmtId="179" fontId="3" fillId="38" borderId="47" xfId="0" applyNumberFormat="1" applyFont="1" applyFill="1" applyBorder="1" applyAlignment="1">
      <alignment horizontal="center" vertical="center"/>
    </xf>
    <xf numFmtId="179" fontId="3" fillId="38" borderId="33" xfId="0" applyNumberFormat="1" applyFont="1" applyFill="1" applyBorder="1" applyAlignment="1">
      <alignment horizontal="center" vertical="center"/>
    </xf>
    <xf numFmtId="179" fontId="3" fillId="38" borderId="18" xfId="0" applyNumberFormat="1" applyFont="1" applyFill="1" applyBorder="1" applyAlignment="1">
      <alignment horizontal="center" vertical="center" readingOrder="1"/>
    </xf>
    <xf numFmtId="4" fontId="4" fillId="0" borderId="42" xfId="0" applyNumberFormat="1" applyFont="1" applyBorder="1" applyAlignment="1">
      <alignment horizontal="right" vertical="center"/>
    </xf>
    <xf numFmtId="3" fontId="5" fillId="10" borderId="44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9" borderId="44" xfId="0" applyNumberFormat="1" applyFont="1" applyFill="1" applyBorder="1" applyAlignment="1">
      <alignment horizontal="center" vertical="center" readingOrder="2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3" fontId="5" fillId="38" borderId="40" xfId="0" applyNumberFormat="1" applyFont="1" applyFill="1" applyBorder="1" applyAlignment="1">
      <alignment horizontal="center" vertical="center" readingOrder="2"/>
    </xf>
    <xf numFmtId="3" fontId="5" fillId="10" borderId="44" xfId="0" applyNumberFormat="1" applyFont="1" applyFill="1" applyBorder="1" applyAlignment="1">
      <alignment horizontal="right" vertical="center"/>
    </xf>
    <xf numFmtId="3" fontId="3" fillId="77" borderId="22" xfId="0" applyNumberFormat="1" applyFont="1" applyFill="1" applyBorder="1" applyAlignment="1">
      <alignment horizontal="center" vertical="center" readingOrder="1"/>
    </xf>
    <xf numFmtId="3" fontId="3" fillId="77" borderId="44" xfId="0" applyNumberFormat="1" applyFont="1" applyFill="1" applyBorder="1" applyAlignment="1">
      <alignment horizontal="center" vertical="center" readingOrder="1"/>
    </xf>
    <xf numFmtId="3" fontId="3" fillId="77" borderId="44" xfId="0" applyNumberFormat="1" applyFont="1" applyFill="1" applyBorder="1" applyAlignment="1">
      <alignment horizontal="center" vertical="center"/>
    </xf>
    <xf numFmtId="4" fontId="3" fillId="38" borderId="0" xfId="0" applyNumberFormat="1" applyFont="1" applyFill="1" applyBorder="1" applyAlignment="1">
      <alignment horizontal="center" vertical="center" wrapText="1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77" borderId="43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1"/>
    </xf>
    <xf numFmtId="3" fontId="5" fillId="38" borderId="41" xfId="0" applyNumberFormat="1" applyFont="1" applyFill="1" applyBorder="1" applyAlignment="1">
      <alignment horizontal="center" vertical="center" readingOrder="1"/>
    </xf>
    <xf numFmtId="4" fontId="5" fillId="6" borderId="45" xfId="0" applyNumberFormat="1" applyFont="1" applyFill="1" applyBorder="1" applyAlignment="1">
      <alignment horizontal="center" vertical="center"/>
    </xf>
    <xf numFmtId="4" fontId="5" fillId="6" borderId="38" xfId="0" applyNumberFormat="1" applyFont="1" applyFill="1" applyBorder="1" applyAlignment="1">
      <alignment horizontal="center" vertical="center"/>
    </xf>
    <xf numFmtId="1" fontId="5" fillId="38" borderId="0" xfId="0" applyNumberFormat="1" applyFont="1" applyFill="1" applyBorder="1" applyAlignment="1">
      <alignment horizontal="right" vertical="center"/>
    </xf>
    <xf numFmtId="4" fontId="86" fillId="38" borderId="45" xfId="0" applyNumberFormat="1" applyFont="1" applyFill="1" applyBorder="1" applyAlignment="1">
      <alignment vertical="center"/>
    </xf>
    <xf numFmtId="0" fontId="88" fillId="0" borderId="0" xfId="0" applyFont="1" applyAlignment="1">
      <alignment/>
    </xf>
    <xf numFmtId="0" fontId="5" fillId="6" borderId="48" xfId="0" applyFont="1" applyFill="1" applyBorder="1" applyAlignment="1">
      <alignment vertical="center" wrapText="1" readingOrder="2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77" borderId="43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1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1" fontId="5" fillId="38" borderId="0" xfId="0" applyNumberFormat="1" applyFont="1" applyFill="1" applyBorder="1" applyAlignment="1">
      <alignment horizontal="right" vertical="center"/>
    </xf>
    <xf numFmtId="3" fontId="3" fillId="38" borderId="0" xfId="0" applyNumberFormat="1" applyFont="1" applyFill="1" applyBorder="1" applyAlignment="1">
      <alignment horizontal="center" vertical="center" wrapText="1"/>
    </xf>
    <xf numFmtId="4" fontId="5" fillId="16" borderId="0" xfId="0" applyNumberFormat="1" applyFont="1" applyFill="1" applyBorder="1" applyAlignment="1">
      <alignment horizontal="center" vertical="center" wrapText="1"/>
    </xf>
    <xf numFmtId="4" fontId="5" fillId="16" borderId="0" xfId="0" applyNumberFormat="1" applyFont="1" applyFill="1" applyBorder="1" applyAlignment="1">
      <alignment horizontal="center" vertical="center" wrapText="1" readingOrder="2"/>
    </xf>
    <xf numFmtId="4" fontId="5" fillId="16" borderId="38" xfId="0" applyNumberFormat="1" applyFont="1" applyFill="1" applyBorder="1" applyAlignment="1">
      <alignment horizontal="center" vertical="center" wrapText="1"/>
    </xf>
    <xf numFmtId="4" fontId="5" fillId="16" borderId="38" xfId="0" applyNumberFormat="1" applyFont="1" applyFill="1" applyBorder="1" applyAlignment="1">
      <alignment horizontal="center" vertical="center" wrapText="1" readingOrder="2"/>
    </xf>
    <xf numFmtId="1" fontId="5" fillId="16" borderId="44" xfId="0" applyNumberFormat="1" applyFont="1" applyFill="1" applyBorder="1" applyAlignment="1">
      <alignment horizontal="right" vertical="center"/>
    </xf>
    <xf numFmtId="3" fontId="5" fillId="16" borderId="42" xfId="0" applyNumberFormat="1" applyFont="1" applyFill="1" applyBorder="1" applyAlignment="1">
      <alignment horizontal="center" vertical="center" readingOrder="2"/>
    </xf>
    <xf numFmtId="3" fontId="5" fillId="16" borderId="42" xfId="0" applyNumberFormat="1" applyFont="1" applyFill="1" applyBorder="1" applyAlignment="1" quotePrefix="1">
      <alignment horizontal="center" vertical="center" readingOrder="1"/>
    </xf>
    <xf numFmtId="0" fontId="5" fillId="16" borderId="44" xfId="0" applyFont="1" applyFill="1" applyBorder="1" applyAlignment="1">
      <alignment vertical="center"/>
    </xf>
    <xf numFmtId="3" fontId="3" fillId="38" borderId="45" xfId="0" applyNumberFormat="1" applyFont="1" applyFill="1" applyBorder="1" applyAlignment="1">
      <alignment horizontal="center" vertical="center" readingOrder="1"/>
    </xf>
    <xf numFmtId="179" fontId="3" fillId="38" borderId="45" xfId="0" applyNumberFormat="1" applyFont="1" applyFill="1" applyBorder="1" applyAlignment="1">
      <alignment horizontal="center" vertical="center" readingOrder="1"/>
    </xf>
    <xf numFmtId="4" fontId="3" fillId="38" borderId="38" xfId="0" applyNumberFormat="1" applyFont="1" applyFill="1" applyBorder="1" applyAlignment="1">
      <alignment horizontal="left" vertical="center" wrapText="1"/>
    </xf>
    <xf numFmtId="4" fontId="3" fillId="38" borderId="38" xfId="0" applyNumberFormat="1" applyFont="1" applyFill="1" applyBorder="1" applyAlignment="1">
      <alignment horizontal="right" vertical="center" wrapText="1" readingOrder="2"/>
    </xf>
    <xf numFmtId="4" fontId="3" fillId="38" borderId="42" xfId="0" applyNumberFormat="1" applyFont="1" applyFill="1" applyBorder="1" applyAlignment="1">
      <alignment horizontal="left" vertical="center" wrapText="1"/>
    </xf>
    <xf numFmtId="179" fontId="3" fillId="38" borderId="10" xfId="0" applyNumberFormat="1" applyFont="1" applyFill="1" applyBorder="1" applyAlignment="1">
      <alignment horizontal="center" vertical="center" wrapText="1"/>
    </xf>
    <xf numFmtId="0" fontId="76" fillId="38" borderId="0" xfId="0" applyFont="1" applyFill="1" applyAlignment="1">
      <alignment/>
    </xf>
    <xf numFmtId="3" fontId="4" fillId="38" borderId="0" xfId="0" applyNumberFormat="1" applyFont="1" applyFill="1" applyBorder="1" applyAlignment="1">
      <alignment horizontal="right" vertical="center" wrapText="1" readingOrder="2"/>
    </xf>
    <xf numFmtId="3" fontId="4" fillId="38" borderId="0" xfId="0" applyNumberFormat="1" applyFont="1" applyFill="1" applyBorder="1" applyAlignment="1">
      <alignment horizontal="center" vertical="center"/>
    </xf>
    <xf numFmtId="3" fontId="4" fillId="38" borderId="0" xfId="0" applyNumberFormat="1" applyFont="1" applyFill="1" applyBorder="1" applyAlignment="1">
      <alignment horizontal="left" vertical="center" wrapText="1" readingOrder="1"/>
    </xf>
    <xf numFmtId="3" fontId="4" fillId="38" borderId="44" xfId="0" applyNumberFormat="1" applyFont="1" applyFill="1" applyBorder="1" applyAlignment="1">
      <alignment horizontal="right" vertical="center" wrapText="1" readingOrder="1"/>
    </xf>
    <xf numFmtId="3" fontId="4" fillId="38" borderId="44" xfId="0" applyNumberFormat="1" applyFont="1" applyFill="1" applyBorder="1" applyAlignment="1">
      <alignment horizontal="left" vertical="center" wrapText="1" readingOrder="2"/>
    </xf>
    <xf numFmtId="4" fontId="89" fillId="38" borderId="0" xfId="0" applyNumberFormat="1" applyFont="1" applyFill="1" applyBorder="1" applyAlignment="1">
      <alignment vertical="center" readingOrder="1"/>
    </xf>
    <xf numFmtId="2" fontId="6" fillId="38" borderId="0" xfId="0" applyNumberFormat="1" applyFont="1" applyFill="1" applyBorder="1" applyAlignment="1">
      <alignment horizontal="center" wrapText="1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4" fontId="3" fillId="38" borderId="42" xfId="0" applyNumberFormat="1" applyFont="1" applyFill="1" applyBorder="1" applyAlignment="1">
      <alignment horizontal="right" vertical="center" wrapText="1" readingOrder="2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4" fontId="4" fillId="12" borderId="0" xfId="0" applyNumberFormat="1" applyFont="1" applyFill="1" applyBorder="1" applyAlignment="1">
      <alignment horizontal="center" vertical="center" wrapText="1" readingOrder="1"/>
    </xf>
    <xf numFmtId="4" fontId="4" fillId="12" borderId="0" xfId="0" applyNumberFormat="1" applyFont="1" applyFill="1" applyBorder="1" applyAlignment="1">
      <alignment horizontal="center" vertical="center" wrapText="1"/>
    </xf>
    <xf numFmtId="3" fontId="5" fillId="10" borderId="44" xfId="0" applyNumberFormat="1" applyFont="1" applyFill="1" applyBorder="1" applyAlignment="1">
      <alignment horizontal="center" vertical="center" readingOrder="1"/>
    </xf>
    <xf numFmtId="4" fontId="5" fillId="38" borderId="47" xfId="0" applyNumberFormat="1" applyFont="1" applyFill="1" applyBorder="1" applyAlignment="1">
      <alignment vertical="center" wrapText="1" readingOrder="2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10" borderId="44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right" vertical="center" wrapText="1" readingOrder="2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3" fontId="5" fillId="11" borderId="44" xfId="0" applyNumberFormat="1" applyFont="1" applyFill="1" applyBorder="1" applyAlignment="1">
      <alignment horizontal="center" vertical="center" readingOrder="1"/>
    </xf>
    <xf numFmtId="3" fontId="5" fillId="11" borderId="42" xfId="0" applyNumberFormat="1" applyFont="1" applyFill="1" applyBorder="1" applyAlignment="1" quotePrefix="1">
      <alignment horizontal="center" vertical="center" readingOrder="1"/>
    </xf>
    <xf numFmtId="4" fontId="3" fillId="9" borderId="0" xfId="0" applyNumberFormat="1" applyFont="1" applyFill="1" applyBorder="1" applyAlignment="1">
      <alignment horizontal="center" vertical="center"/>
    </xf>
    <xf numFmtId="3" fontId="5" fillId="38" borderId="39" xfId="0" applyNumberFormat="1" applyFont="1" applyFill="1" applyBorder="1" applyAlignment="1">
      <alignment horizontal="center" vertical="center" readingOrder="1"/>
    </xf>
    <xf numFmtId="4" fontId="5" fillId="0" borderId="39" xfId="0" applyNumberFormat="1" applyFont="1" applyBorder="1" applyAlignment="1">
      <alignment horizontal="left" vertical="center" wrapText="1"/>
    </xf>
    <xf numFmtId="3" fontId="5" fillId="38" borderId="43" xfId="0" applyNumberFormat="1" applyFont="1" applyFill="1" applyBorder="1" applyAlignment="1">
      <alignment horizontal="right" vertical="center" wrapText="1" readingOrder="2"/>
    </xf>
    <xf numFmtId="3" fontId="5" fillId="38" borderId="43" xfId="0" applyNumberFormat="1" applyFont="1" applyFill="1" applyBorder="1" applyAlignment="1">
      <alignment horizontal="center" vertical="center" readingOrder="1"/>
    </xf>
    <xf numFmtId="0" fontId="90" fillId="0" borderId="0" xfId="0" applyFont="1" applyAlignment="1">
      <alignment/>
    </xf>
    <xf numFmtId="4" fontId="5" fillId="78" borderId="0" xfId="0" applyNumberFormat="1" applyFont="1" applyFill="1" applyBorder="1" applyAlignment="1">
      <alignment horizontal="center" vertical="center" wrapText="1"/>
    </xf>
    <xf numFmtId="4" fontId="5" fillId="78" borderId="0" xfId="0" applyNumberFormat="1" applyFont="1" applyFill="1" applyBorder="1" applyAlignment="1">
      <alignment horizontal="center" vertical="center" wrapText="1" readingOrder="2"/>
    </xf>
    <xf numFmtId="4" fontId="5" fillId="78" borderId="38" xfId="0" applyNumberFormat="1" applyFont="1" applyFill="1" applyBorder="1" applyAlignment="1">
      <alignment horizontal="center" vertical="center" wrapText="1"/>
    </xf>
    <xf numFmtId="4" fontId="5" fillId="78" borderId="38" xfId="0" applyNumberFormat="1" applyFont="1" applyFill="1" applyBorder="1" applyAlignment="1">
      <alignment horizontal="center" vertical="center" wrapText="1" readingOrder="2"/>
    </xf>
    <xf numFmtId="1" fontId="5" fillId="78" borderId="44" xfId="0" applyNumberFormat="1" applyFont="1" applyFill="1" applyBorder="1" applyAlignment="1">
      <alignment horizontal="right" vertical="center"/>
    </xf>
    <xf numFmtId="3" fontId="5" fillId="78" borderId="42" xfId="0" applyNumberFormat="1" applyFont="1" applyFill="1" applyBorder="1" applyAlignment="1">
      <alignment horizontal="center" vertical="center" readingOrder="2"/>
    </xf>
    <xf numFmtId="3" fontId="5" fillId="78" borderId="42" xfId="0" applyNumberFormat="1" applyFont="1" applyFill="1" applyBorder="1" applyAlignment="1" quotePrefix="1">
      <alignment horizontal="center" vertical="center" readingOrder="1"/>
    </xf>
    <xf numFmtId="0" fontId="5" fillId="78" borderId="44" xfId="0" applyFont="1" applyFill="1" applyBorder="1" applyAlignment="1">
      <alignment vertical="center"/>
    </xf>
    <xf numFmtId="4" fontId="5" fillId="10" borderId="38" xfId="0" applyNumberFormat="1" applyFont="1" applyFill="1" applyBorder="1" applyAlignment="1">
      <alignment horizontal="center" vertical="center" wrapText="1" readingOrder="2"/>
    </xf>
    <xf numFmtId="4" fontId="5" fillId="10" borderId="0" xfId="0" applyNumberFormat="1" applyFont="1" applyFill="1" applyBorder="1" applyAlignment="1">
      <alignment horizontal="center" vertical="center" readingOrder="2"/>
    </xf>
    <xf numFmtId="4" fontId="5" fillId="10" borderId="38" xfId="0" applyNumberFormat="1" applyFont="1" applyFill="1" applyBorder="1" applyAlignment="1">
      <alignment horizontal="center" vertical="center" readingOrder="2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4" fontId="5" fillId="10" borderId="0" xfId="0" applyNumberFormat="1" applyFont="1" applyFill="1" applyBorder="1" applyAlignment="1">
      <alignment horizontal="center" vertical="center" wrapText="1" readingOrder="2"/>
    </xf>
    <xf numFmtId="4" fontId="5" fillId="10" borderId="0" xfId="0" applyNumberFormat="1" applyFont="1" applyFill="1" applyBorder="1" applyAlignment="1">
      <alignment horizontal="center" vertical="center" readingOrder="2"/>
    </xf>
    <xf numFmtId="0" fontId="5" fillId="38" borderId="0" xfId="0" applyFont="1" applyFill="1" applyBorder="1" applyAlignment="1">
      <alignment horizontal="left" vertical="center" wrapText="1" readingOrder="2"/>
    </xf>
    <xf numFmtId="3" fontId="5" fillId="38" borderId="47" xfId="0" applyNumberFormat="1" applyFont="1" applyFill="1" applyBorder="1" applyAlignment="1">
      <alignment horizontal="center" vertical="center" readingOrder="2"/>
    </xf>
    <xf numFmtId="3" fontId="5" fillId="10" borderId="44" xfId="0" applyNumberFormat="1" applyFont="1" applyFill="1" applyBorder="1" applyAlignment="1">
      <alignment horizontal="right" vertical="center" wrapText="1" readingOrder="2"/>
    </xf>
    <xf numFmtId="3" fontId="3" fillId="9" borderId="0" xfId="0" applyNumberFormat="1" applyFont="1" applyFill="1" applyBorder="1" applyAlignment="1">
      <alignment horizontal="right" vertical="center" wrapText="1" readingOrder="2"/>
    </xf>
    <xf numFmtId="3" fontId="3" fillId="9" borderId="0" xfId="0" applyNumberFormat="1" applyFont="1" applyFill="1" applyBorder="1" applyAlignment="1">
      <alignment horizontal="center" vertical="center" readingOrder="2"/>
    </xf>
    <xf numFmtId="0" fontId="3" fillId="9" borderId="0" xfId="0" applyFont="1" applyFill="1" applyBorder="1" applyAlignment="1">
      <alignment horizontal="left" vertical="center" readingOrder="2"/>
    </xf>
    <xf numFmtId="0" fontId="5" fillId="10" borderId="44" xfId="0" applyFont="1" applyFill="1" applyBorder="1" applyAlignment="1">
      <alignment horizontal="left" vertical="center" readingOrder="2"/>
    </xf>
    <xf numFmtId="0" fontId="5" fillId="38" borderId="39" xfId="0" applyFont="1" applyFill="1" applyBorder="1" applyAlignment="1">
      <alignment horizontal="left" vertical="center" wrapText="1" readingOrder="2"/>
    </xf>
    <xf numFmtId="0" fontId="5" fillId="38" borderId="39" xfId="0" applyFont="1" applyFill="1" applyBorder="1" applyAlignment="1">
      <alignment vertical="center" wrapText="1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10" borderId="44" xfId="0" applyNumberFormat="1" applyFont="1" applyFill="1" applyBorder="1" applyAlignment="1">
      <alignment horizontal="center" vertical="center" readingOrder="2"/>
    </xf>
    <xf numFmtId="0" fontId="82" fillId="0" borderId="0" xfId="0" applyFont="1" applyBorder="1" applyAlignment="1">
      <alignment/>
    </xf>
    <xf numFmtId="0" fontId="54" fillId="0" borderId="0" xfId="0" applyFont="1" applyBorder="1" applyAlignment="1">
      <alignment/>
    </xf>
    <xf numFmtId="3" fontId="5" fillId="10" borderId="0" xfId="0" applyNumberFormat="1" applyFont="1" applyFill="1" applyBorder="1" applyAlignment="1">
      <alignment horizontal="right" vertical="center" wrapText="1" readingOrder="2"/>
    </xf>
    <xf numFmtId="3" fontId="5" fillId="10" borderId="0" xfId="0" applyNumberFormat="1" applyFont="1" applyFill="1" applyBorder="1" applyAlignment="1">
      <alignment horizontal="center" vertical="center" readingOrder="2"/>
    </xf>
    <xf numFmtId="0" fontId="5" fillId="10" borderId="0" xfId="0" applyFont="1" applyFill="1" applyBorder="1" applyAlignment="1">
      <alignment horizontal="left" vertical="center" readingOrder="2"/>
    </xf>
    <xf numFmtId="3" fontId="4" fillId="77" borderId="0" xfId="0" applyNumberFormat="1" applyFont="1" applyFill="1" applyBorder="1" applyAlignment="1">
      <alignment horizontal="left" vertical="center" wrapText="1" readingOrder="2"/>
    </xf>
    <xf numFmtId="3" fontId="4" fillId="38" borderId="0" xfId="0" applyNumberFormat="1" applyFont="1" applyFill="1" applyBorder="1" applyAlignment="1">
      <alignment horizontal="left" vertical="center" wrapText="1" readingOrder="2"/>
    </xf>
    <xf numFmtId="3" fontId="4" fillId="11" borderId="0" xfId="0" applyNumberFormat="1" applyFont="1" applyFill="1" applyBorder="1" applyAlignment="1">
      <alignment horizontal="right" vertical="center" wrapText="1" readingOrder="1"/>
    </xf>
    <xf numFmtId="3" fontId="4" fillId="11" borderId="0" xfId="0" applyNumberFormat="1" applyFont="1" applyFill="1" applyBorder="1" applyAlignment="1">
      <alignment horizontal="center" vertical="center" readingOrder="1"/>
    </xf>
    <xf numFmtId="3" fontId="4" fillId="11" borderId="0" xfId="0" applyNumberFormat="1" applyFont="1" applyFill="1" applyBorder="1" applyAlignment="1">
      <alignment horizontal="center" vertical="center"/>
    </xf>
    <xf numFmtId="3" fontId="4" fillId="11" borderId="0" xfId="0" applyNumberFormat="1" applyFont="1" applyFill="1" applyBorder="1" applyAlignment="1">
      <alignment horizontal="left" vertical="center" wrapText="1" readingOrder="2"/>
    </xf>
    <xf numFmtId="4" fontId="3" fillId="0" borderId="45" xfId="0" applyNumberFormat="1" applyFont="1" applyBorder="1" applyAlignment="1">
      <alignment horizontal="left" vertical="center" wrapText="1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76" borderId="44" xfId="0" applyNumberFormat="1" applyFont="1" applyFill="1" applyBorder="1" applyAlignment="1">
      <alignment horizontal="center" vertical="center" readingOrder="1"/>
    </xf>
    <xf numFmtId="3" fontId="5" fillId="38" borderId="41" xfId="0" applyNumberFormat="1" applyFont="1" applyFill="1" applyBorder="1" applyAlignment="1">
      <alignment horizontal="center" vertical="center" readingOrder="1"/>
    </xf>
    <xf numFmtId="3" fontId="3" fillId="77" borderId="47" xfId="0" applyNumberFormat="1" applyFont="1" applyFill="1" applyBorder="1" applyAlignment="1">
      <alignment horizontal="center" vertical="center" readingOrder="1"/>
    </xf>
    <xf numFmtId="3" fontId="3" fillId="77" borderId="18" xfId="0" applyNumberFormat="1" applyFont="1" applyFill="1" applyBorder="1" applyAlignment="1">
      <alignment horizontal="center" vertical="center" readingOrder="1"/>
    </xf>
    <xf numFmtId="3" fontId="3" fillId="38" borderId="50" xfId="0" applyNumberFormat="1" applyFont="1" applyFill="1" applyBorder="1" applyAlignment="1">
      <alignment horizontal="center" vertical="center" readingOrder="1"/>
    </xf>
    <xf numFmtId="3" fontId="3" fillId="38" borderId="14" xfId="0" applyNumberFormat="1" applyFont="1" applyFill="1" applyBorder="1" applyAlignment="1">
      <alignment horizontal="center" vertical="center" readingOrder="1"/>
    </xf>
    <xf numFmtId="3" fontId="79" fillId="38" borderId="0" xfId="0" applyNumberFormat="1" applyFont="1" applyFill="1" applyBorder="1" applyAlignment="1">
      <alignment horizontal="center" vertical="center" readingOrder="1"/>
    </xf>
    <xf numFmtId="3" fontId="3" fillId="38" borderId="0" xfId="0" applyNumberFormat="1" applyFont="1" applyFill="1" applyBorder="1" applyAlignment="1">
      <alignment horizontal="center" vertical="center" readingOrder="1"/>
    </xf>
    <xf numFmtId="3" fontId="79" fillId="38" borderId="0" xfId="0" applyNumberFormat="1" applyFont="1" applyFill="1" applyBorder="1" applyAlignment="1">
      <alignment horizontal="center" vertical="center"/>
    </xf>
    <xf numFmtId="3" fontId="3" fillId="38" borderId="0" xfId="0" applyNumberFormat="1" applyFont="1" applyFill="1" applyBorder="1" applyAlignment="1">
      <alignment horizontal="center" vertical="center"/>
    </xf>
    <xf numFmtId="0" fontId="79" fillId="38" borderId="0" xfId="0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center"/>
    </xf>
    <xf numFmtId="3" fontId="0" fillId="9" borderId="0" xfId="0" applyNumberFormat="1" applyFill="1" applyAlignment="1">
      <alignment/>
    </xf>
    <xf numFmtId="179" fontId="3" fillId="38" borderId="14" xfId="0" applyNumberFormat="1" applyFont="1" applyFill="1" applyBorder="1" applyAlignment="1">
      <alignment horizontal="center" vertical="center" readingOrder="1"/>
    </xf>
    <xf numFmtId="179" fontId="3" fillId="77" borderId="18" xfId="0" applyNumberFormat="1" applyFont="1" applyFill="1" applyBorder="1" applyAlignment="1">
      <alignment horizontal="center" vertical="center" readingOrder="1"/>
    </xf>
    <xf numFmtId="179" fontId="3" fillId="38" borderId="10" xfId="0" applyNumberFormat="1" applyFont="1" applyFill="1" applyBorder="1" applyAlignment="1">
      <alignment horizontal="center" vertical="center" readingOrder="1"/>
    </xf>
    <xf numFmtId="179" fontId="3" fillId="38" borderId="50" xfId="0" applyNumberFormat="1" applyFont="1" applyFill="1" applyBorder="1" applyAlignment="1">
      <alignment horizontal="center" vertical="center" readingOrder="1"/>
    </xf>
    <xf numFmtId="3" fontId="5" fillId="9" borderId="44" xfId="0" applyNumberFormat="1" applyFont="1" applyFill="1" applyBorder="1" applyAlignment="1">
      <alignment horizontal="center" vertical="center" readingOrder="1"/>
    </xf>
    <xf numFmtId="3" fontId="3" fillId="9" borderId="44" xfId="0" applyNumberFormat="1" applyFont="1" applyFill="1" applyBorder="1" applyAlignment="1">
      <alignment horizontal="right" vertical="center" wrapText="1" readingOrder="2"/>
    </xf>
    <xf numFmtId="3" fontId="5" fillId="9" borderId="44" xfId="0" applyNumberFormat="1" applyFont="1" applyFill="1" applyBorder="1" applyAlignment="1" quotePrefix="1">
      <alignment horizontal="center" vertical="center" readingOrder="1"/>
    </xf>
    <xf numFmtId="2" fontId="15" fillId="38" borderId="0" xfId="0" applyNumberFormat="1" applyFont="1" applyFill="1" applyBorder="1" applyAlignment="1">
      <alignment horizontal="center" vertical="center" wrapText="1"/>
    </xf>
    <xf numFmtId="2" fontId="5" fillId="38" borderId="0" xfId="0" applyNumberFormat="1" applyFont="1" applyFill="1" applyBorder="1" applyAlignment="1">
      <alignment horizontal="center" vertical="center" wrapText="1"/>
    </xf>
    <xf numFmtId="2" fontId="5" fillId="16" borderId="45" xfId="0" applyNumberFormat="1" applyFont="1" applyFill="1" applyBorder="1" applyAlignment="1">
      <alignment horizontal="right" vertical="center" wrapText="1"/>
    </xf>
    <xf numFmtId="2" fontId="5" fillId="16" borderId="38" xfId="0" applyNumberFormat="1" applyFont="1" applyFill="1" applyBorder="1" applyAlignment="1">
      <alignment horizontal="right" vertical="center" wrapText="1"/>
    </xf>
    <xf numFmtId="4" fontId="5" fillId="16" borderId="45" xfId="0" applyNumberFormat="1" applyFont="1" applyFill="1" applyBorder="1" applyAlignment="1">
      <alignment horizontal="left" vertical="center"/>
    </xf>
    <xf numFmtId="4" fontId="5" fillId="16" borderId="38" xfId="0" applyNumberFormat="1" applyFont="1" applyFill="1" applyBorder="1" applyAlignment="1">
      <alignment horizontal="left" vertical="center"/>
    </xf>
    <xf numFmtId="1" fontId="6" fillId="38" borderId="0" xfId="0" applyNumberFormat="1" applyFont="1" applyFill="1" applyBorder="1" applyAlignment="1">
      <alignment horizontal="right" vertical="center"/>
    </xf>
    <xf numFmtId="2" fontId="6" fillId="38" borderId="0" xfId="0" applyNumberFormat="1" applyFont="1" applyFill="1" applyBorder="1" applyAlignment="1">
      <alignment horizontal="left" vertical="center" wrapText="1"/>
    </xf>
    <xf numFmtId="4" fontId="5" fillId="0" borderId="47" xfId="0" applyNumberFormat="1" applyFont="1" applyBorder="1" applyAlignment="1">
      <alignment horizontal="left" vertical="center" wrapText="1"/>
    </xf>
    <xf numFmtId="4" fontId="3" fillId="77" borderId="45" xfId="0" applyNumberFormat="1" applyFont="1" applyFill="1" applyBorder="1" applyAlignment="1">
      <alignment horizontal="center" vertical="center" readingOrder="2"/>
    </xf>
    <xf numFmtId="4" fontId="3" fillId="77" borderId="0" xfId="0" applyNumberFormat="1" applyFont="1" applyFill="1" applyBorder="1" applyAlignment="1">
      <alignment horizontal="center" vertical="center" readingOrder="2"/>
    </xf>
    <xf numFmtId="4" fontId="3" fillId="77" borderId="42" xfId="0" applyNumberFormat="1" applyFont="1" applyFill="1" applyBorder="1" applyAlignment="1">
      <alignment horizontal="center" vertical="center" readingOrder="2"/>
    </xf>
    <xf numFmtId="4" fontId="5" fillId="38" borderId="47" xfId="0" applyNumberFormat="1" applyFont="1" applyFill="1" applyBorder="1" applyAlignment="1">
      <alignment horizontal="right" vertical="center" wrapText="1" readingOrder="2"/>
    </xf>
    <xf numFmtId="0" fontId="4" fillId="38" borderId="0" xfId="0" applyFont="1" applyFill="1" applyBorder="1" applyAlignment="1">
      <alignment horizontal="center" vertical="center" wrapText="1"/>
    </xf>
    <xf numFmtId="4" fontId="4" fillId="38" borderId="0" xfId="0" applyNumberFormat="1" applyFont="1" applyFill="1" applyBorder="1" applyAlignment="1">
      <alignment horizontal="center" vertical="center" readingOrder="2"/>
    </xf>
    <xf numFmtId="4" fontId="4" fillId="12" borderId="45" xfId="0" applyNumberFormat="1" applyFont="1" applyFill="1" applyBorder="1" applyAlignment="1">
      <alignment horizontal="left" vertical="center"/>
    </xf>
    <xf numFmtId="4" fontId="4" fillId="12" borderId="38" xfId="0" applyNumberFormat="1" applyFont="1" applyFill="1" applyBorder="1" applyAlignment="1">
      <alignment horizontal="left" vertical="center"/>
    </xf>
    <xf numFmtId="4" fontId="4" fillId="12" borderId="45" xfId="0" applyNumberFormat="1" applyFont="1" applyFill="1" applyBorder="1" applyAlignment="1">
      <alignment horizontal="right" vertical="center" readingOrder="2"/>
    </xf>
    <xf numFmtId="4" fontId="4" fillId="12" borderId="38" xfId="0" applyNumberFormat="1" applyFont="1" applyFill="1" applyBorder="1" applyAlignment="1">
      <alignment horizontal="right" vertical="center" readingOrder="2"/>
    </xf>
    <xf numFmtId="4" fontId="3" fillId="38" borderId="45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42" xfId="0" applyNumberFormat="1" applyFont="1" applyFill="1" applyBorder="1" applyAlignment="1">
      <alignment horizontal="center" vertical="center" readingOrder="2"/>
    </xf>
    <xf numFmtId="4" fontId="3" fillId="38" borderId="38" xfId="0" applyNumberFormat="1" applyFont="1" applyFill="1" applyBorder="1" applyAlignment="1">
      <alignment horizontal="center" vertical="center" readingOrder="2"/>
    </xf>
    <xf numFmtId="4" fontId="5" fillId="0" borderId="0" xfId="0" applyNumberFormat="1" applyFont="1" applyBorder="1" applyAlignment="1">
      <alignment horizontal="left" vertical="center" wrapText="1"/>
    </xf>
    <xf numFmtId="4" fontId="3" fillId="77" borderId="47" xfId="0" applyNumberFormat="1" applyFont="1" applyFill="1" applyBorder="1" applyAlignment="1">
      <alignment horizontal="center" vertical="center" readingOrder="2"/>
    </xf>
    <xf numFmtId="4" fontId="3" fillId="77" borderId="38" xfId="0" applyNumberFormat="1" applyFont="1" applyFill="1" applyBorder="1" applyAlignment="1">
      <alignment horizontal="center" vertical="center" readingOrder="2"/>
    </xf>
    <xf numFmtId="4" fontId="3" fillId="38" borderId="47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vertical="center" wrapText="1" readingOrder="2"/>
    </xf>
    <xf numFmtId="4" fontId="3" fillId="77" borderId="47" xfId="0" applyNumberFormat="1" applyFont="1" applyFill="1" applyBorder="1" applyAlignment="1">
      <alignment horizontal="center" vertical="center" wrapText="1" readingOrder="2"/>
    </xf>
    <xf numFmtId="4" fontId="3" fillId="77" borderId="0" xfId="0" applyNumberFormat="1" applyFont="1" applyFill="1" applyBorder="1" applyAlignment="1">
      <alignment horizontal="center" vertical="center" wrapText="1" readingOrder="2"/>
    </xf>
    <xf numFmtId="4" fontId="3" fillId="77" borderId="38" xfId="0" applyNumberFormat="1" applyFont="1" applyFill="1" applyBorder="1" applyAlignment="1">
      <alignment horizontal="center" vertical="center" wrapText="1" readingOrder="2"/>
    </xf>
    <xf numFmtId="4" fontId="3" fillId="38" borderId="18" xfId="0" applyNumberFormat="1" applyFont="1" applyFill="1" applyBorder="1" applyAlignment="1">
      <alignment horizontal="right" vertical="top" wrapText="1" readingOrder="2"/>
    </xf>
    <xf numFmtId="4" fontId="4" fillId="38" borderId="0" xfId="0" applyNumberFormat="1" applyFont="1" applyFill="1" applyBorder="1" applyAlignment="1">
      <alignment horizontal="center" vertical="center" wrapText="1" readingOrder="2"/>
    </xf>
    <xf numFmtId="4" fontId="91" fillId="38" borderId="0" xfId="0" applyNumberFormat="1" applyFont="1" applyFill="1" applyBorder="1" applyAlignment="1">
      <alignment horizontal="center" vertical="center" wrapText="1" readingOrder="1"/>
    </xf>
    <xf numFmtId="4" fontId="4" fillId="12" borderId="0" xfId="0" applyNumberFormat="1" applyFont="1" applyFill="1" applyBorder="1" applyAlignment="1">
      <alignment horizontal="right" vertical="center" readingOrder="2"/>
    </xf>
    <xf numFmtId="4" fontId="4" fillId="12" borderId="0" xfId="0" applyNumberFormat="1" applyFont="1" applyFill="1" applyBorder="1" applyAlignment="1">
      <alignment horizontal="left" vertical="center"/>
    </xf>
    <xf numFmtId="4" fontId="3" fillId="38" borderId="14" xfId="0" applyNumberFormat="1" applyFont="1" applyFill="1" applyBorder="1" applyAlignment="1">
      <alignment horizontal="right" vertical="top" wrapText="1" readingOrder="2"/>
    </xf>
    <xf numFmtId="4" fontId="3" fillId="38" borderId="33" xfId="0" applyNumberFormat="1" applyFont="1" applyFill="1" applyBorder="1" applyAlignment="1">
      <alignment horizontal="center" vertical="center" readingOrder="2"/>
    </xf>
    <xf numFmtId="2" fontId="5" fillId="38" borderId="0" xfId="0" applyNumberFormat="1" applyFont="1" applyFill="1" applyBorder="1" applyAlignment="1">
      <alignment horizontal="right" vertical="top" wrapText="1" readingOrder="2"/>
    </xf>
    <xf numFmtId="4" fontId="5" fillId="38" borderId="0" xfId="0" applyNumberFormat="1" applyFont="1" applyFill="1" applyBorder="1" applyAlignment="1">
      <alignment horizontal="right" vertical="top" wrapText="1" readingOrder="2"/>
    </xf>
    <xf numFmtId="4" fontId="3" fillId="77" borderId="47" xfId="0" applyNumberFormat="1" applyFont="1" applyFill="1" applyBorder="1" applyAlignment="1">
      <alignment horizontal="right" vertical="top" wrapText="1" readingOrder="2"/>
    </xf>
    <xf numFmtId="4" fontId="3" fillId="77" borderId="14" xfId="0" applyNumberFormat="1" applyFont="1" applyFill="1" applyBorder="1" applyAlignment="1">
      <alignment horizontal="right" vertical="top" wrapText="1" readingOrder="2"/>
    </xf>
    <xf numFmtId="4" fontId="3" fillId="38" borderId="10" xfId="0" applyNumberFormat="1" applyFont="1" applyFill="1" applyBorder="1" applyAlignment="1">
      <alignment horizontal="right" vertical="top" wrapText="1" readingOrder="2"/>
    </xf>
    <xf numFmtId="0" fontId="72" fillId="0" borderId="0" xfId="0" applyFont="1" applyAlignment="1">
      <alignment horizontal="left"/>
    </xf>
    <xf numFmtId="4" fontId="5" fillId="38" borderId="0" xfId="0" applyNumberFormat="1" applyFont="1" applyFill="1" applyBorder="1" applyAlignment="1">
      <alignment horizontal="left" vertical="center" wrapText="1" readingOrder="2"/>
    </xf>
    <xf numFmtId="0" fontId="5" fillId="0" borderId="0" xfId="40" applyFont="1" applyBorder="1" applyAlignment="1">
      <alignment vertical="top" wrapText="1"/>
      <protection/>
    </xf>
    <xf numFmtId="0" fontId="89" fillId="0" borderId="0" xfId="40" applyFont="1" applyBorder="1" applyAlignment="1">
      <alignment vertical="top" wrapText="1"/>
      <protection/>
    </xf>
    <xf numFmtId="0" fontId="72" fillId="0" borderId="0" xfId="0" applyFont="1" applyAlignment="1">
      <alignment vertical="top" wrapText="1"/>
    </xf>
    <xf numFmtId="4" fontId="89" fillId="38" borderId="0" xfId="0" applyNumberFormat="1" applyFont="1" applyFill="1" applyBorder="1" applyAlignment="1">
      <alignment horizontal="right" vertical="top" wrapText="1" readingOrder="2"/>
    </xf>
    <xf numFmtId="4" fontId="3" fillId="77" borderId="18" xfId="0" applyNumberFormat="1" applyFont="1" applyFill="1" applyBorder="1" applyAlignment="1">
      <alignment horizontal="right" vertical="top" wrapText="1" readingOrder="2"/>
    </xf>
    <xf numFmtId="4" fontId="3" fillId="38" borderId="42" xfId="0" applyNumberFormat="1" applyFont="1" applyFill="1" applyBorder="1" applyAlignment="1">
      <alignment horizontal="right" vertical="top" wrapText="1" readingOrder="2"/>
    </xf>
    <xf numFmtId="4" fontId="4" fillId="38" borderId="0" xfId="0" applyNumberFormat="1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top" wrapText="1"/>
    </xf>
    <xf numFmtId="4" fontId="5" fillId="12" borderId="45" xfId="0" applyNumberFormat="1" applyFont="1" applyFill="1" applyBorder="1" applyAlignment="1">
      <alignment horizontal="center" vertical="center" wrapText="1" readingOrder="2"/>
    </xf>
    <xf numFmtId="4" fontId="5" fillId="12" borderId="50" xfId="0" applyNumberFormat="1" applyFont="1" applyFill="1" applyBorder="1" applyAlignment="1">
      <alignment horizontal="center" vertical="center" wrapText="1" readingOrder="2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4" fontId="5" fillId="12" borderId="0" xfId="0" applyNumberFormat="1" applyFont="1" applyFill="1" applyBorder="1" applyAlignment="1">
      <alignment horizontal="center" vertical="center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4" fontId="5" fillId="12" borderId="45" xfId="0" applyNumberFormat="1" applyFont="1" applyFill="1" applyBorder="1" applyAlignment="1">
      <alignment horizontal="center" vertical="center" readingOrder="2"/>
    </xf>
    <xf numFmtId="4" fontId="5" fillId="12" borderId="50" xfId="0" applyNumberFormat="1" applyFont="1" applyFill="1" applyBorder="1" applyAlignment="1">
      <alignment horizontal="center" vertical="center" readingOrder="2"/>
    </xf>
    <xf numFmtId="4" fontId="5" fillId="12" borderId="45" xfId="0" applyNumberFormat="1" applyFont="1" applyFill="1" applyBorder="1" applyAlignment="1">
      <alignment horizontal="left" vertical="center"/>
    </xf>
    <xf numFmtId="4" fontId="5" fillId="12" borderId="0" xfId="0" applyNumberFormat="1" applyFont="1" applyFill="1" applyBorder="1" applyAlignment="1">
      <alignment horizontal="left" vertical="center"/>
    </xf>
    <xf numFmtId="4" fontId="5" fillId="12" borderId="38" xfId="0" applyNumberFormat="1" applyFont="1" applyFill="1" applyBorder="1" applyAlignment="1">
      <alignment horizontal="left" vertical="center"/>
    </xf>
    <xf numFmtId="4" fontId="5" fillId="12" borderId="45" xfId="0" applyNumberFormat="1" applyFont="1" applyFill="1" applyBorder="1" applyAlignment="1">
      <alignment horizontal="right" vertical="center"/>
    </xf>
    <xf numFmtId="4" fontId="5" fillId="12" borderId="0" xfId="0" applyNumberFormat="1" applyFont="1" applyFill="1" applyBorder="1" applyAlignment="1">
      <alignment horizontal="right" vertical="center"/>
    </xf>
    <xf numFmtId="4" fontId="5" fillId="12" borderId="38" xfId="0" applyNumberFormat="1" applyFont="1" applyFill="1" applyBorder="1" applyAlignment="1">
      <alignment horizontal="right" vertical="center"/>
    </xf>
    <xf numFmtId="4" fontId="5" fillId="38" borderId="0" xfId="0" applyNumberFormat="1" applyFont="1" applyFill="1" applyBorder="1" applyAlignment="1">
      <alignment horizontal="right" vertical="center" readingOrder="2"/>
    </xf>
    <xf numFmtId="4" fontId="5" fillId="38" borderId="0" xfId="0" applyNumberFormat="1" applyFont="1" applyFill="1" applyBorder="1" applyAlignment="1">
      <alignment horizontal="left" vertical="center" readingOrder="1"/>
    </xf>
    <xf numFmtId="1" fontId="5" fillId="38" borderId="45" xfId="0" applyNumberFormat="1" applyFont="1" applyFill="1" applyBorder="1" applyAlignment="1">
      <alignment horizontal="right" vertical="center" readingOrder="2"/>
    </xf>
    <xf numFmtId="3" fontId="5" fillId="38" borderId="0" xfId="0" applyNumberFormat="1" applyFont="1" applyFill="1" applyBorder="1" applyAlignment="1">
      <alignment horizontal="left" vertical="center" wrapText="1"/>
    </xf>
    <xf numFmtId="4" fontId="3" fillId="38" borderId="0" xfId="0" applyNumberFormat="1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 wrapText="1"/>
    </xf>
    <xf numFmtId="1" fontId="5" fillId="38" borderId="0" xfId="0" applyNumberFormat="1" applyFont="1" applyFill="1" applyBorder="1" applyAlignment="1">
      <alignment horizontal="right" vertical="center" readingOrder="2"/>
    </xf>
    <xf numFmtId="4" fontId="5" fillId="38" borderId="0" xfId="0" applyNumberFormat="1" applyFont="1" applyFill="1" applyAlignment="1">
      <alignment horizontal="right" vertical="center" readingOrder="2"/>
    </xf>
    <xf numFmtId="4" fontId="5" fillId="38" borderId="45" xfId="0" applyNumberFormat="1" applyFont="1" applyFill="1" applyBorder="1" applyAlignment="1">
      <alignment horizontal="right" vertical="center" readingOrder="2"/>
    </xf>
    <xf numFmtId="0" fontId="5" fillId="38" borderId="45" xfId="0" applyFont="1" applyFill="1" applyBorder="1" applyAlignment="1">
      <alignment horizontal="left" vertical="center" wrapText="1"/>
    </xf>
    <xf numFmtId="4" fontId="5" fillId="12" borderId="0" xfId="0" applyNumberFormat="1" applyFont="1" applyFill="1" applyBorder="1" applyAlignment="1">
      <alignment horizontal="center" vertical="center" wrapText="1" readingOrder="1"/>
    </xf>
    <xf numFmtId="4" fontId="5" fillId="12" borderId="38" xfId="0" applyNumberFormat="1" applyFont="1" applyFill="1" applyBorder="1" applyAlignment="1">
      <alignment horizontal="center" vertical="center" wrapText="1" readingOrder="1"/>
    </xf>
    <xf numFmtId="4" fontId="13" fillId="38" borderId="0" xfId="0" applyNumberFormat="1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4" fontId="5" fillId="0" borderId="45" xfId="0" applyNumberFormat="1" applyFont="1" applyBorder="1" applyAlignment="1">
      <alignment horizontal="left" vertical="center" wrapText="1"/>
    </xf>
    <xf numFmtId="4" fontId="5" fillId="9" borderId="45" xfId="0" applyNumberFormat="1" applyFont="1" applyFill="1" applyBorder="1" applyAlignment="1">
      <alignment horizontal="center" vertical="center" wrapText="1" readingOrder="2"/>
    </xf>
    <xf numFmtId="4" fontId="5" fillId="11" borderId="0" xfId="0" applyNumberFormat="1" applyFont="1" applyFill="1" applyBorder="1" applyAlignment="1">
      <alignment horizontal="center" vertical="center" wrapText="1" readingOrder="2"/>
    </xf>
    <xf numFmtId="4" fontId="5" fillId="11" borderId="38" xfId="0" applyNumberFormat="1" applyFont="1" applyFill="1" applyBorder="1" applyAlignment="1">
      <alignment horizontal="center" vertical="center" wrapText="1" readingOrder="2"/>
    </xf>
    <xf numFmtId="4" fontId="5" fillId="11" borderId="45" xfId="0" applyNumberFormat="1" applyFont="1" applyFill="1" applyBorder="1" applyAlignment="1">
      <alignment horizontal="right" vertical="center"/>
    </xf>
    <xf numFmtId="4" fontId="5" fillId="11" borderId="0" xfId="0" applyNumberFormat="1" applyFont="1" applyFill="1" applyBorder="1" applyAlignment="1">
      <alignment horizontal="right" vertical="center"/>
    </xf>
    <xf numFmtId="4" fontId="5" fillId="11" borderId="38" xfId="0" applyNumberFormat="1" applyFont="1" applyFill="1" applyBorder="1" applyAlignment="1">
      <alignment horizontal="right" vertical="center"/>
    </xf>
    <xf numFmtId="4" fontId="5" fillId="11" borderId="45" xfId="0" applyNumberFormat="1" applyFont="1" applyFill="1" applyBorder="1" applyAlignment="1">
      <alignment horizontal="left" vertical="center"/>
    </xf>
    <xf numFmtId="4" fontId="5" fillId="11" borderId="0" xfId="0" applyNumberFormat="1" applyFont="1" applyFill="1" applyBorder="1" applyAlignment="1">
      <alignment horizontal="left" vertical="center"/>
    </xf>
    <xf numFmtId="4" fontId="5" fillId="11" borderId="38" xfId="0" applyNumberFormat="1" applyFont="1" applyFill="1" applyBorder="1" applyAlignment="1">
      <alignment horizontal="left" vertical="center"/>
    </xf>
    <xf numFmtId="4" fontId="5" fillId="11" borderId="45" xfId="0" applyNumberFormat="1" applyFont="1" applyFill="1" applyBorder="1" applyAlignment="1">
      <alignment horizontal="center" vertical="center" wrapText="1" readingOrder="2"/>
    </xf>
    <xf numFmtId="4" fontId="5" fillId="11" borderId="50" xfId="0" applyNumberFormat="1" applyFont="1" applyFill="1" applyBorder="1" applyAlignment="1">
      <alignment horizontal="center" vertical="center" wrapText="1" readingOrder="2"/>
    </xf>
    <xf numFmtId="4" fontId="5" fillId="11" borderId="33" xfId="0" applyNumberFormat="1" applyFont="1" applyFill="1" applyBorder="1" applyAlignment="1">
      <alignment horizontal="center" vertical="center" wrapText="1" readingOrder="2"/>
    </xf>
    <xf numFmtId="4" fontId="86" fillId="0" borderId="45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38" borderId="0" xfId="0" applyNumberFormat="1" applyFont="1" applyFill="1" applyBorder="1" applyAlignment="1">
      <alignment horizontal="center" vertical="center" wrapText="1"/>
    </xf>
    <xf numFmtId="4" fontId="4" fillId="11" borderId="45" xfId="0" applyNumberFormat="1" applyFont="1" applyFill="1" applyBorder="1" applyAlignment="1">
      <alignment horizontal="center" vertical="center" readingOrder="2"/>
    </xf>
    <xf numFmtId="4" fontId="4" fillId="11" borderId="50" xfId="0" applyNumberFormat="1" applyFont="1" applyFill="1" applyBorder="1" applyAlignment="1">
      <alignment horizontal="center" vertical="center" readingOrder="2"/>
    </xf>
    <xf numFmtId="4" fontId="4" fillId="11" borderId="45" xfId="0" applyNumberFormat="1" applyFont="1" applyFill="1" applyBorder="1" applyAlignment="1">
      <alignment horizontal="left" vertical="center"/>
    </xf>
    <xf numFmtId="4" fontId="4" fillId="11" borderId="0" xfId="0" applyNumberFormat="1" applyFont="1" applyFill="1" applyBorder="1" applyAlignment="1">
      <alignment horizontal="left" vertical="center"/>
    </xf>
    <xf numFmtId="4" fontId="4" fillId="11" borderId="38" xfId="0" applyNumberFormat="1" applyFont="1" applyFill="1" applyBorder="1" applyAlignment="1">
      <alignment horizontal="left" vertical="center"/>
    </xf>
    <xf numFmtId="4" fontId="3" fillId="0" borderId="45" xfId="0" applyNumberFormat="1" applyFont="1" applyBorder="1" applyAlignment="1">
      <alignment horizontal="left" vertical="center" wrapText="1"/>
    </xf>
    <xf numFmtId="4" fontId="3" fillId="38" borderId="45" xfId="0" applyNumberFormat="1" applyFont="1" applyFill="1" applyBorder="1" applyAlignment="1">
      <alignment horizontal="right" vertical="center" readingOrder="2"/>
    </xf>
    <xf numFmtId="4" fontId="3" fillId="38" borderId="0" xfId="0" applyNumberFormat="1" applyFont="1" applyFill="1" applyBorder="1" applyAlignment="1">
      <alignment horizontal="right" vertical="center" readingOrder="2"/>
    </xf>
    <xf numFmtId="4" fontId="3" fillId="38" borderId="45" xfId="0" applyNumberFormat="1" applyFont="1" applyFill="1" applyBorder="1" applyAlignment="1">
      <alignment horizontal="left" vertical="center"/>
    </xf>
    <xf numFmtId="4" fontId="3" fillId="38" borderId="0" xfId="0" applyNumberFormat="1" applyFont="1" applyFill="1" applyBorder="1" applyAlignment="1">
      <alignment horizontal="left" vertical="center"/>
    </xf>
    <xf numFmtId="4" fontId="2" fillId="38" borderId="0" xfId="0" applyNumberFormat="1" applyFont="1" applyFill="1" applyBorder="1" applyAlignment="1">
      <alignment horizontal="center" vertical="center" wrapText="1" readingOrder="2"/>
    </xf>
    <xf numFmtId="4" fontId="4" fillId="11" borderId="45" xfId="0" applyNumberFormat="1" applyFont="1" applyFill="1" applyBorder="1" applyAlignment="1">
      <alignment horizontal="right" vertical="center" readingOrder="2"/>
    </xf>
    <xf numFmtId="4" fontId="4" fillId="11" borderId="0" xfId="0" applyNumberFormat="1" applyFont="1" applyFill="1" applyBorder="1" applyAlignment="1">
      <alignment horizontal="right" vertical="center" readingOrder="2"/>
    </xf>
    <xf numFmtId="4" fontId="4" fillId="11" borderId="38" xfId="0" applyNumberFormat="1" applyFont="1" applyFill="1" applyBorder="1" applyAlignment="1">
      <alignment horizontal="right" vertical="center" readingOrder="2"/>
    </xf>
    <xf numFmtId="4" fontId="4" fillId="11" borderId="45" xfId="0" applyNumberFormat="1" applyFont="1" applyFill="1" applyBorder="1" applyAlignment="1">
      <alignment horizontal="center" wrapText="1" readingOrder="2"/>
    </xf>
    <xf numFmtId="4" fontId="4" fillId="11" borderId="0" xfId="0" applyNumberFormat="1" applyFont="1" applyFill="1" applyBorder="1" applyAlignment="1">
      <alignment horizontal="center" wrapText="1" readingOrder="2"/>
    </xf>
    <xf numFmtId="4" fontId="4" fillId="11" borderId="50" xfId="0" applyNumberFormat="1" applyFont="1" applyFill="1" applyBorder="1" applyAlignment="1">
      <alignment horizontal="center" vertical="center" wrapText="1" readingOrder="2"/>
    </xf>
    <xf numFmtId="4" fontId="4" fillId="11" borderId="0" xfId="0" applyNumberFormat="1" applyFont="1" applyFill="1" applyBorder="1" applyAlignment="1">
      <alignment horizontal="center" vertical="center" readingOrder="2"/>
    </xf>
    <xf numFmtId="4" fontId="4" fillId="11" borderId="38" xfId="0" applyNumberFormat="1" applyFont="1" applyFill="1" applyBorder="1" applyAlignment="1">
      <alignment horizontal="center" vertical="center" readingOrder="2"/>
    </xf>
    <xf numFmtId="4" fontId="4" fillId="11" borderId="33" xfId="0" applyNumberFormat="1" applyFont="1" applyFill="1" applyBorder="1" applyAlignment="1">
      <alignment horizontal="center" vertical="center" readingOrder="2"/>
    </xf>
    <xf numFmtId="4" fontId="5" fillId="11" borderId="45" xfId="0" applyNumberFormat="1" applyFont="1" applyFill="1" applyBorder="1" applyAlignment="1">
      <alignment horizontal="right" vertical="center" wrapText="1"/>
    </xf>
    <xf numFmtId="4" fontId="5" fillId="11" borderId="38" xfId="0" applyNumberFormat="1" applyFont="1" applyFill="1" applyBorder="1" applyAlignment="1">
      <alignment horizontal="right" vertical="center" wrapText="1"/>
    </xf>
    <xf numFmtId="0" fontId="5" fillId="11" borderId="45" xfId="0" applyFont="1" applyFill="1" applyBorder="1" applyAlignment="1">
      <alignment horizontal="left" vertical="center"/>
    </xf>
    <xf numFmtId="0" fontId="5" fillId="11" borderId="38" xfId="0" applyFont="1" applyFill="1" applyBorder="1" applyAlignment="1">
      <alignment horizontal="left" vertical="center"/>
    </xf>
    <xf numFmtId="4" fontId="92" fillId="0" borderId="0" xfId="0" applyNumberFormat="1" applyFont="1" applyBorder="1" applyAlignment="1">
      <alignment horizontal="right" vertical="center"/>
    </xf>
    <xf numFmtId="0" fontId="54" fillId="0" borderId="0" xfId="0" applyFont="1" applyAlignment="1">
      <alignment horizontal="left" vertical="center"/>
    </xf>
    <xf numFmtId="4" fontId="92" fillId="0" borderId="0" xfId="0" applyNumberFormat="1" applyFont="1" applyBorder="1" applyAlignment="1">
      <alignment horizontal="right" vertical="center" wrapText="1"/>
    </xf>
    <xf numFmtId="0" fontId="7" fillId="0" borderId="45" xfId="40" applyFont="1" applyBorder="1" applyAlignment="1">
      <alignment horizontal="left" vertical="center" wrapText="1" readingOrder="2"/>
      <protection/>
    </xf>
    <xf numFmtId="2" fontId="3" fillId="38" borderId="45" xfId="0" applyNumberFormat="1" applyFont="1" applyFill="1" applyBorder="1" applyAlignment="1">
      <alignment horizontal="right" vertical="center" wrapText="1"/>
    </xf>
    <xf numFmtId="2" fontId="3" fillId="38" borderId="45" xfId="0" applyNumberFormat="1" applyFont="1" applyFill="1" applyBorder="1" applyAlignment="1">
      <alignment horizontal="left" vertical="center" wrapText="1"/>
    </xf>
    <xf numFmtId="4" fontId="5" fillId="0" borderId="45" xfId="0" applyNumberFormat="1" applyFont="1" applyBorder="1" applyAlignment="1">
      <alignment horizontal="right" vertical="center" readingOrder="1"/>
    </xf>
    <xf numFmtId="2" fontId="3" fillId="38" borderId="0" xfId="0" applyNumberFormat="1" applyFont="1" applyFill="1" applyBorder="1" applyAlignment="1">
      <alignment horizontal="center" vertical="center" wrapText="1"/>
    </xf>
    <xf numFmtId="2" fontId="5" fillId="11" borderId="45" xfId="0" applyNumberFormat="1" applyFont="1" applyFill="1" applyBorder="1" applyAlignment="1">
      <alignment horizontal="right" vertical="center" wrapText="1"/>
    </xf>
    <xf numFmtId="2" fontId="5" fillId="11" borderId="38" xfId="0" applyNumberFormat="1" applyFont="1" applyFill="1" applyBorder="1" applyAlignment="1">
      <alignment horizontal="right" vertical="center" wrapText="1"/>
    </xf>
    <xf numFmtId="2" fontId="5" fillId="11" borderId="45" xfId="0" applyNumberFormat="1" applyFont="1" applyFill="1" applyBorder="1" applyAlignment="1">
      <alignment horizontal="left" vertical="center"/>
    </xf>
    <xf numFmtId="2" fontId="5" fillId="11" borderId="38" xfId="0" applyNumberFormat="1" applyFont="1" applyFill="1" applyBorder="1" applyAlignment="1">
      <alignment horizontal="left" vertical="center"/>
    </xf>
    <xf numFmtId="0" fontId="6" fillId="0" borderId="0" xfId="40" applyFont="1" applyBorder="1" applyAlignment="1">
      <alignment horizontal="left" vertical="center" wrapText="1" readingOrder="2"/>
      <protection/>
    </xf>
    <xf numFmtId="4" fontId="5" fillId="10" borderId="45" xfId="0" applyNumberFormat="1" applyFont="1" applyFill="1" applyBorder="1" applyAlignment="1">
      <alignment horizontal="right" vertical="center"/>
    </xf>
    <xf numFmtId="4" fontId="5" fillId="10" borderId="0" xfId="0" applyNumberFormat="1" applyFont="1" applyFill="1" applyBorder="1" applyAlignment="1">
      <alignment horizontal="right" vertical="center"/>
    </xf>
    <xf numFmtId="4" fontId="5" fillId="10" borderId="38" xfId="0" applyNumberFormat="1" applyFont="1" applyFill="1" applyBorder="1" applyAlignment="1">
      <alignment horizontal="right" vertical="center"/>
    </xf>
    <xf numFmtId="4" fontId="5" fillId="10" borderId="45" xfId="0" applyNumberFormat="1" applyFont="1" applyFill="1" applyBorder="1" applyAlignment="1">
      <alignment horizontal="left" vertical="center"/>
    </xf>
    <xf numFmtId="4" fontId="5" fillId="10" borderId="0" xfId="0" applyNumberFormat="1" applyFont="1" applyFill="1" applyBorder="1" applyAlignment="1">
      <alignment horizontal="left" vertical="center"/>
    </xf>
    <xf numFmtId="4" fontId="5" fillId="10" borderId="38" xfId="0" applyNumberFormat="1" applyFont="1" applyFill="1" applyBorder="1" applyAlignment="1">
      <alignment horizontal="left" vertical="center"/>
    </xf>
    <xf numFmtId="4" fontId="5" fillId="10" borderId="0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 wrapText="1" readingOrder="2"/>
    </xf>
    <xf numFmtId="4" fontId="69" fillId="38" borderId="0" xfId="0" applyNumberFormat="1" applyFont="1" applyFill="1" applyBorder="1" applyAlignment="1">
      <alignment horizontal="left" vertical="center"/>
    </xf>
    <xf numFmtId="4" fontId="5" fillId="10" borderId="45" xfId="0" applyNumberFormat="1" applyFont="1" applyFill="1" applyBorder="1" applyAlignment="1">
      <alignment horizontal="center" vertical="center" wrapText="1" readingOrder="2"/>
    </xf>
    <xf numFmtId="4" fontId="5" fillId="10" borderId="50" xfId="0" applyNumberFormat="1" applyFont="1" applyFill="1" applyBorder="1" applyAlignment="1">
      <alignment horizontal="center" vertical="center" wrapText="1" readingOrder="2"/>
    </xf>
    <xf numFmtId="4" fontId="5" fillId="10" borderId="33" xfId="0" applyNumberFormat="1" applyFont="1" applyFill="1" applyBorder="1" applyAlignment="1">
      <alignment horizontal="center" vertical="center" wrapText="1" readingOrder="2"/>
    </xf>
    <xf numFmtId="4" fontId="86" fillId="0" borderId="0" xfId="0" applyNumberFormat="1" applyFont="1" applyBorder="1" applyAlignment="1">
      <alignment horizontal="right" vertical="center" readingOrder="1"/>
    </xf>
    <xf numFmtId="4" fontId="69" fillId="38" borderId="45" xfId="0" applyNumberFormat="1" applyFont="1" applyFill="1" applyBorder="1" applyAlignment="1">
      <alignment horizontal="left" vertical="center"/>
    </xf>
    <xf numFmtId="4" fontId="70" fillId="38" borderId="0" xfId="0" applyNumberFormat="1" applyFont="1" applyFill="1" applyBorder="1" applyAlignment="1">
      <alignment horizontal="left" vertical="center"/>
    </xf>
    <xf numFmtId="4" fontId="5" fillId="10" borderId="45" xfId="0" applyNumberFormat="1" applyFont="1" applyFill="1" applyBorder="1" applyAlignment="1">
      <alignment horizontal="center" vertical="center" readingOrder="2"/>
    </xf>
    <xf numFmtId="4" fontId="5" fillId="10" borderId="0" xfId="0" applyNumberFormat="1" applyFont="1" applyFill="1" applyBorder="1" applyAlignment="1">
      <alignment horizontal="center" vertical="center" readingOrder="2"/>
    </xf>
    <xf numFmtId="4" fontId="5" fillId="10" borderId="38" xfId="0" applyNumberFormat="1" applyFont="1" applyFill="1" applyBorder="1" applyAlignment="1">
      <alignment horizontal="center" vertical="center" readingOrder="2"/>
    </xf>
    <xf numFmtId="4" fontId="79" fillId="0" borderId="0" xfId="0" applyNumberFormat="1" applyFont="1" applyBorder="1" applyAlignment="1">
      <alignment horizontal="right" vertical="center" readingOrder="1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0" borderId="42" xfId="0" applyNumberFormat="1" applyFont="1" applyBorder="1" applyAlignment="1">
      <alignment horizontal="right" vertical="center" wrapText="1" readingOrder="2"/>
    </xf>
    <xf numFmtId="4" fontId="3" fillId="0" borderId="42" xfId="0" applyNumberFormat="1" applyFont="1" applyBorder="1" applyAlignment="1">
      <alignment horizontal="left" vertical="center"/>
    </xf>
    <xf numFmtId="4" fontId="5" fillId="10" borderId="50" xfId="0" applyNumberFormat="1" applyFont="1" applyFill="1" applyBorder="1" applyAlignment="1">
      <alignment horizontal="center" vertical="center" readingOrder="2"/>
    </xf>
    <xf numFmtId="4" fontId="79" fillId="0" borderId="45" xfId="0" applyNumberFormat="1" applyFont="1" applyBorder="1" applyAlignment="1">
      <alignment horizontal="right" vertical="center" wrapText="1"/>
    </xf>
    <xf numFmtId="0" fontId="90" fillId="0" borderId="45" xfId="0" applyFont="1" applyBorder="1" applyAlignment="1">
      <alignment horizontal="left" vertical="center"/>
    </xf>
    <xf numFmtId="3" fontId="5" fillId="9" borderId="44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77" borderId="43" xfId="0" applyNumberFormat="1" applyFont="1" applyFill="1" applyBorder="1" applyAlignment="1">
      <alignment horizontal="center" vertical="center" readingOrder="2"/>
    </xf>
    <xf numFmtId="4" fontId="5" fillId="9" borderId="50" xfId="0" applyNumberFormat="1" applyFont="1" applyFill="1" applyBorder="1" applyAlignment="1">
      <alignment horizontal="center" vertical="center" wrapText="1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4" fontId="5" fillId="9" borderId="45" xfId="0" applyNumberFormat="1" applyFont="1" applyFill="1" applyBorder="1" applyAlignment="1">
      <alignment horizontal="left" vertical="center"/>
    </xf>
    <xf numFmtId="4" fontId="5" fillId="9" borderId="0" xfId="0" applyNumberFormat="1" applyFont="1" applyFill="1" applyBorder="1" applyAlignment="1">
      <alignment horizontal="left" vertical="center"/>
    </xf>
    <xf numFmtId="4" fontId="5" fillId="9" borderId="38" xfId="0" applyNumberFormat="1" applyFont="1" applyFill="1" applyBorder="1" applyAlignment="1">
      <alignment horizontal="left" vertical="center"/>
    </xf>
    <xf numFmtId="4" fontId="5" fillId="9" borderId="45" xfId="0" applyNumberFormat="1" applyFont="1" applyFill="1" applyBorder="1" applyAlignment="1">
      <alignment horizontal="right" vertical="center"/>
    </xf>
    <xf numFmtId="4" fontId="5" fillId="9" borderId="0" xfId="0" applyNumberFormat="1" applyFont="1" applyFill="1" applyBorder="1" applyAlignment="1">
      <alignment horizontal="right" vertical="center"/>
    </xf>
    <xf numFmtId="4" fontId="5" fillId="9" borderId="38" xfId="0" applyNumberFormat="1" applyFont="1" applyFill="1" applyBorder="1" applyAlignment="1">
      <alignment horizontal="right" vertical="center"/>
    </xf>
    <xf numFmtId="4" fontId="3" fillId="9" borderId="33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center" vertical="center" wrapText="1" readingOrder="1"/>
    </xf>
    <xf numFmtId="4" fontId="3" fillId="9" borderId="38" xfId="0" applyNumberFormat="1" applyFont="1" applyFill="1" applyBorder="1" applyAlignment="1">
      <alignment horizontal="center" vertical="center" wrapText="1" readingOrder="1"/>
    </xf>
    <xf numFmtId="4" fontId="3" fillId="9" borderId="45" xfId="0" applyNumberFormat="1" applyFont="1" applyFill="1" applyBorder="1" applyAlignment="1">
      <alignment horizontal="center" vertical="center" wrapText="1" readingOrder="2"/>
    </xf>
    <xf numFmtId="4" fontId="3" fillId="9" borderId="50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0" fontId="5" fillId="0" borderId="45" xfId="40" applyFont="1" applyBorder="1" applyAlignment="1">
      <alignment horizontal="left" vertical="center" wrapText="1" readingOrder="2"/>
      <protection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3" fontId="5" fillId="9" borderId="44" xfId="0" applyNumberFormat="1" applyFont="1" applyFill="1" applyBorder="1" applyAlignment="1">
      <alignment horizontal="center" vertical="center" readingOrder="1"/>
    </xf>
    <xf numFmtId="3" fontId="5" fillId="0" borderId="41" xfId="0" applyNumberFormat="1" applyFont="1" applyBorder="1" applyAlignment="1">
      <alignment horizontal="center" vertical="center" readingOrder="1"/>
    </xf>
    <xf numFmtId="4" fontId="3" fillId="9" borderId="45" xfId="0" applyNumberFormat="1" applyFont="1" applyFill="1" applyBorder="1" applyAlignment="1">
      <alignment horizontal="right" vertical="center"/>
    </xf>
    <xf numFmtId="4" fontId="3" fillId="9" borderId="0" xfId="0" applyNumberFormat="1" applyFont="1" applyFill="1" applyBorder="1" applyAlignment="1">
      <alignment horizontal="right" vertical="center"/>
    </xf>
    <xf numFmtId="4" fontId="3" fillId="9" borderId="38" xfId="0" applyNumberFormat="1" applyFont="1" applyFill="1" applyBorder="1" applyAlignment="1">
      <alignment horizontal="right" vertical="center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4" fontId="3" fillId="9" borderId="45" xfId="0" applyNumberFormat="1" applyFont="1" applyFill="1" applyBorder="1" applyAlignment="1">
      <alignment horizontal="left" vertical="center"/>
    </xf>
    <xf numFmtId="4" fontId="3" fillId="9" borderId="0" xfId="0" applyNumberFormat="1" applyFont="1" applyFill="1" applyBorder="1" applyAlignment="1">
      <alignment horizontal="left" vertical="center"/>
    </xf>
    <xf numFmtId="4" fontId="3" fillId="9" borderId="38" xfId="0" applyNumberFormat="1" applyFont="1" applyFill="1" applyBorder="1" applyAlignment="1">
      <alignment horizontal="left" vertical="center"/>
    </xf>
    <xf numFmtId="4" fontId="5" fillId="9" borderId="45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3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right" vertical="center" readingOrder="2"/>
    </xf>
    <xf numFmtId="4" fontId="86" fillId="0" borderId="0" xfId="0" applyNumberFormat="1" applyFont="1" applyBorder="1" applyAlignment="1">
      <alignment horizontal="right" vertical="center" wrapText="1"/>
    </xf>
    <xf numFmtId="0" fontId="72" fillId="0" borderId="0" xfId="0" applyFont="1" applyBorder="1" applyAlignment="1">
      <alignment horizontal="left" vertical="center"/>
    </xf>
    <xf numFmtId="2" fontId="5" fillId="9" borderId="45" xfId="0" applyNumberFormat="1" applyFont="1" applyFill="1" applyBorder="1" applyAlignment="1">
      <alignment horizontal="left" vertical="center"/>
    </xf>
    <xf numFmtId="2" fontId="5" fillId="9" borderId="38" xfId="0" applyNumberFormat="1" applyFont="1" applyFill="1" applyBorder="1" applyAlignment="1">
      <alignment horizontal="left" vertical="center"/>
    </xf>
    <xf numFmtId="2" fontId="5" fillId="9" borderId="45" xfId="0" applyNumberFormat="1" applyFont="1" applyFill="1" applyBorder="1" applyAlignment="1">
      <alignment horizontal="right" vertical="center" wrapText="1"/>
    </xf>
    <xf numFmtId="2" fontId="5" fillId="9" borderId="38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readingOrder="1"/>
    </xf>
    <xf numFmtId="0" fontId="7" fillId="0" borderId="0" xfId="40" applyFont="1" applyBorder="1" applyAlignment="1">
      <alignment horizontal="left" vertical="center" wrapText="1" readingOrder="2"/>
      <protection/>
    </xf>
    <xf numFmtId="4" fontId="79" fillId="38" borderId="45" xfId="0" applyNumberFormat="1" applyFont="1" applyFill="1" applyBorder="1" applyAlignment="1">
      <alignment horizontal="right" vertical="center"/>
    </xf>
    <xf numFmtId="4" fontId="5" fillId="12" borderId="33" xfId="0" applyNumberFormat="1" applyFont="1" applyFill="1" applyBorder="1" applyAlignment="1">
      <alignment horizontal="center" vertical="center" wrapText="1" readingOrder="2"/>
    </xf>
    <xf numFmtId="4" fontId="2" fillId="0" borderId="42" xfId="0" applyNumberFormat="1" applyFont="1" applyBorder="1" applyAlignment="1">
      <alignment horizontal="right" vertical="center" wrapText="1" readingOrder="2"/>
    </xf>
    <xf numFmtId="4" fontId="4" fillId="12" borderId="45" xfId="0" applyNumberFormat="1" applyFont="1" applyFill="1" applyBorder="1" applyAlignment="1">
      <alignment horizontal="center" vertical="center" readingOrder="2"/>
    </xf>
    <xf numFmtId="4" fontId="4" fillId="12" borderId="0" xfId="0" applyNumberFormat="1" applyFont="1" applyFill="1" applyBorder="1" applyAlignment="1">
      <alignment horizontal="center" vertical="center" readingOrder="2"/>
    </xf>
    <xf numFmtId="4" fontId="4" fillId="12" borderId="38" xfId="0" applyNumberFormat="1" applyFont="1" applyFill="1" applyBorder="1" applyAlignment="1">
      <alignment horizontal="center" vertical="center" readingOrder="2"/>
    </xf>
    <xf numFmtId="4" fontId="4" fillId="12" borderId="45" xfId="0" applyNumberFormat="1" applyFont="1" applyFill="1" applyBorder="1" applyAlignment="1">
      <alignment horizontal="center" vertical="center" wrapText="1" readingOrder="2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4" fontId="4" fillId="12" borderId="50" xfId="0" applyNumberFormat="1" applyFont="1" applyFill="1" applyBorder="1" applyAlignment="1">
      <alignment horizontal="center" vertical="center" wrapText="1" readingOrder="2"/>
    </xf>
    <xf numFmtId="4" fontId="4" fillId="12" borderId="45" xfId="0" applyNumberFormat="1" applyFont="1" applyFill="1" applyBorder="1" applyAlignment="1">
      <alignment horizontal="center" vertical="center"/>
    </xf>
    <xf numFmtId="4" fontId="4" fillId="12" borderId="0" xfId="0" applyNumberFormat="1" applyFont="1" applyFill="1" applyBorder="1" applyAlignment="1">
      <alignment horizontal="center" vertical="center"/>
    </xf>
    <xf numFmtId="4" fontId="4" fillId="12" borderId="38" xfId="0" applyNumberFormat="1" applyFont="1" applyFill="1" applyBorder="1" applyAlignment="1">
      <alignment horizontal="center" vertical="center"/>
    </xf>
    <xf numFmtId="4" fontId="4" fillId="0" borderId="45" xfId="0" applyNumberFormat="1" applyFont="1" applyBorder="1" applyAlignment="1">
      <alignment horizontal="left" vertical="center" wrapText="1"/>
    </xf>
    <xf numFmtId="4" fontId="4" fillId="12" borderId="38" xfId="0" applyNumberFormat="1" applyFont="1" applyFill="1" applyBorder="1" applyAlignment="1">
      <alignment horizontal="center" vertical="center" wrapText="1" readingOrder="2"/>
    </xf>
    <xf numFmtId="4" fontId="4" fillId="12" borderId="33" xfId="0" applyNumberFormat="1" applyFont="1" applyFill="1" applyBorder="1" applyAlignment="1">
      <alignment horizontal="center" vertical="center" wrapText="1" readingOrder="2"/>
    </xf>
    <xf numFmtId="4" fontId="93" fillId="38" borderId="45" xfId="0" applyNumberFormat="1" applyFont="1" applyFill="1" applyBorder="1" applyAlignment="1">
      <alignment horizontal="right" vertical="center"/>
    </xf>
    <xf numFmtId="4" fontId="5" fillId="0" borderId="45" xfId="0" applyNumberFormat="1" applyFont="1" applyBorder="1" applyAlignment="1">
      <alignment horizontal="center" vertical="center" wrapText="1"/>
    </xf>
    <xf numFmtId="4" fontId="86" fillId="38" borderId="45" xfId="0" applyNumberFormat="1" applyFont="1" applyFill="1" applyBorder="1" applyAlignment="1">
      <alignment horizontal="right" vertical="center"/>
    </xf>
    <xf numFmtId="4" fontId="5" fillId="76" borderId="0" xfId="0" applyNumberFormat="1" applyFont="1" applyFill="1" applyBorder="1" applyAlignment="1">
      <alignment horizontal="center" vertical="center" wrapText="1" readingOrder="2"/>
    </xf>
    <xf numFmtId="4" fontId="5" fillId="76" borderId="38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left" vertical="center"/>
    </xf>
    <xf numFmtId="4" fontId="5" fillId="76" borderId="0" xfId="0" applyNumberFormat="1" applyFont="1" applyFill="1" applyBorder="1" applyAlignment="1">
      <alignment horizontal="left" vertical="center"/>
    </xf>
    <xf numFmtId="4" fontId="5" fillId="76" borderId="38" xfId="0" applyNumberFormat="1" applyFont="1" applyFill="1" applyBorder="1" applyAlignment="1">
      <alignment horizontal="left" vertical="center"/>
    </xf>
    <xf numFmtId="4" fontId="5" fillId="76" borderId="50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right" vertical="center"/>
    </xf>
    <xf numFmtId="4" fontId="5" fillId="76" borderId="0" xfId="0" applyNumberFormat="1" applyFont="1" applyFill="1" applyBorder="1" applyAlignment="1">
      <alignment horizontal="right" vertical="center"/>
    </xf>
    <xf numFmtId="4" fontId="5" fillId="76" borderId="38" xfId="0" applyNumberFormat="1" applyFont="1" applyFill="1" applyBorder="1" applyAlignment="1">
      <alignment horizontal="right" vertical="center"/>
    </xf>
    <xf numFmtId="4" fontId="5" fillId="76" borderId="33" xfId="0" applyNumberFormat="1" applyFont="1" applyFill="1" applyBorder="1" applyAlignment="1">
      <alignment horizontal="center" vertical="center" wrapText="1" readingOrder="2"/>
    </xf>
    <xf numFmtId="4" fontId="5" fillId="38" borderId="0" xfId="0" applyNumberFormat="1" applyFont="1" applyFill="1" applyBorder="1" applyAlignment="1">
      <alignment horizontal="center" vertical="center" wrapText="1"/>
    </xf>
    <xf numFmtId="3" fontId="5" fillId="76" borderId="44" xfId="0" applyNumberFormat="1" applyFont="1" applyFill="1" applyBorder="1" applyAlignment="1">
      <alignment horizontal="center" vertical="center" readingOrder="1"/>
    </xf>
    <xf numFmtId="4" fontId="5" fillId="76" borderId="45" xfId="0" applyNumberFormat="1" applyFont="1" applyFill="1" applyBorder="1" applyAlignment="1">
      <alignment horizontal="center" vertical="center"/>
    </xf>
    <xf numFmtId="4" fontId="5" fillId="76" borderId="0" xfId="0" applyNumberFormat="1" applyFont="1" applyFill="1" applyBorder="1" applyAlignment="1">
      <alignment horizontal="center" vertical="center"/>
    </xf>
    <xf numFmtId="4" fontId="5" fillId="76" borderId="50" xfId="0" applyNumberFormat="1" applyFont="1" applyFill="1" applyBorder="1" applyAlignment="1">
      <alignment horizontal="center" vertical="center" readingOrder="2"/>
    </xf>
    <xf numFmtId="4" fontId="3" fillId="76" borderId="45" xfId="0" applyNumberFormat="1" applyFont="1" applyFill="1" applyBorder="1" applyAlignment="1">
      <alignment horizontal="center" vertical="center" wrapText="1" readingOrder="2"/>
    </xf>
    <xf numFmtId="4" fontId="3" fillId="76" borderId="0" xfId="0" applyNumberFormat="1" applyFont="1" applyFill="1" applyBorder="1" applyAlignment="1">
      <alignment horizontal="center" vertical="center" wrapText="1" readingOrder="2"/>
    </xf>
    <xf numFmtId="4" fontId="5" fillId="76" borderId="38" xfId="0" applyNumberFormat="1" applyFont="1" applyFill="1" applyBorder="1" applyAlignment="1">
      <alignment horizontal="center" vertical="center"/>
    </xf>
    <xf numFmtId="4" fontId="3" fillId="76" borderId="38" xfId="0" applyNumberFormat="1" applyFont="1" applyFill="1" applyBorder="1" applyAlignment="1">
      <alignment horizontal="center" vertical="center" wrapText="1" readingOrder="2"/>
    </xf>
    <xf numFmtId="4" fontId="5" fillId="76" borderId="45" xfId="0" applyNumberFormat="1" applyFont="1" applyFill="1" applyBorder="1" applyAlignment="1">
      <alignment horizontal="center" vertical="center" readingOrder="2"/>
    </xf>
    <xf numFmtId="2" fontId="5" fillId="78" borderId="45" xfId="0" applyNumberFormat="1" applyFont="1" applyFill="1" applyBorder="1" applyAlignment="1">
      <alignment horizontal="right" vertical="center" wrapText="1"/>
    </xf>
    <xf numFmtId="2" fontId="5" fillId="78" borderId="38" xfId="0" applyNumberFormat="1" applyFont="1" applyFill="1" applyBorder="1" applyAlignment="1">
      <alignment horizontal="right" vertical="center" wrapText="1"/>
    </xf>
    <xf numFmtId="4" fontId="5" fillId="78" borderId="45" xfId="0" applyNumberFormat="1" applyFont="1" applyFill="1" applyBorder="1" applyAlignment="1">
      <alignment horizontal="left" vertical="center"/>
    </xf>
    <xf numFmtId="4" fontId="5" fillId="78" borderId="38" xfId="0" applyNumberFormat="1" applyFont="1" applyFill="1" applyBorder="1" applyAlignment="1">
      <alignment horizontal="left" vertical="center"/>
    </xf>
    <xf numFmtId="4" fontId="3" fillId="38" borderId="0" xfId="0" applyNumberFormat="1" applyFont="1" applyFill="1" applyBorder="1" applyAlignment="1">
      <alignment horizontal="center" wrapText="1"/>
    </xf>
    <xf numFmtId="0" fontId="5" fillId="6" borderId="45" xfId="0" applyFont="1" applyFill="1" applyBorder="1" applyAlignment="1">
      <alignment horizontal="right" vertical="center"/>
    </xf>
    <xf numFmtId="0" fontId="5" fillId="6" borderId="38" xfId="0" applyFont="1" applyFill="1" applyBorder="1" applyAlignment="1">
      <alignment horizontal="right" vertical="center"/>
    </xf>
    <xf numFmtId="0" fontId="5" fillId="6" borderId="48" xfId="0" applyFont="1" applyFill="1" applyBorder="1" applyAlignment="1">
      <alignment horizontal="center" vertical="center" readingOrder="2"/>
    </xf>
    <xf numFmtId="0" fontId="5" fillId="6" borderId="45" xfId="0" applyFont="1" applyFill="1" applyBorder="1" applyAlignment="1">
      <alignment vertical="center" readingOrder="2"/>
    </xf>
    <xf numFmtId="0" fontId="5" fillId="6" borderId="38" xfId="0" applyFont="1" applyFill="1" applyBorder="1" applyAlignment="1">
      <alignment vertical="center" readingOrder="2"/>
    </xf>
    <xf numFmtId="1" fontId="3" fillId="38" borderId="0" xfId="0" applyNumberFormat="1" applyFont="1" applyFill="1" applyBorder="1" applyAlignment="1">
      <alignment horizontal="right" vertical="center"/>
    </xf>
    <xf numFmtId="2" fontId="3" fillId="38" borderId="0" xfId="0" applyNumberFormat="1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center" vertical="top" wrapText="1" readingOrder="2"/>
    </xf>
    <xf numFmtId="0" fontId="5" fillId="6" borderId="45" xfId="0" applyFont="1" applyFill="1" applyBorder="1" applyAlignment="1">
      <alignment horizontal="left" vertical="center" readingOrder="2"/>
    </xf>
    <xf numFmtId="0" fontId="5" fillId="6" borderId="38" xfId="0" applyFont="1" applyFill="1" applyBorder="1" applyAlignment="1">
      <alignment horizontal="left" vertical="center" readingOrder="2"/>
    </xf>
    <xf numFmtId="4" fontId="5" fillId="6" borderId="45" xfId="0" applyNumberFormat="1" applyFont="1" applyFill="1" applyBorder="1" applyAlignment="1">
      <alignment horizontal="center" vertical="center"/>
    </xf>
    <xf numFmtId="4" fontId="5" fillId="6" borderId="38" xfId="0" applyNumberFormat="1" applyFont="1" applyFill="1" applyBorder="1" applyAlignment="1">
      <alignment horizontal="center" vertical="center"/>
    </xf>
    <xf numFmtId="4" fontId="5" fillId="6" borderId="45" xfId="0" applyNumberFormat="1" applyFont="1" applyFill="1" applyBorder="1" applyAlignment="1">
      <alignment horizontal="left" vertical="center"/>
    </xf>
    <xf numFmtId="4" fontId="5" fillId="6" borderId="38" xfId="0" applyNumberFormat="1" applyFont="1" applyFill="1" applyBorder="1" applyAlignment="1">
      <alignment horizontal="left" vertical="center"/>
    </xf>
    <xf numFmtId="2" fontId="5" fillId="38" borderId="0" xfId="0" applyNumberFormat="1" applyFont="1" applyFill="1" applyBorder="1" applyAlignment="1">
      <alignment horizontal="left" vertical="center" wrapText="1"/>
    </xf>
    <xf numFmtId="1" fontId="5" fillId="38" borderId="0" xfId="0" applyNumberFormat="1" applyFont="1" applyFill="1" applyBorder="1" applyAlignment="1">
      <alignment horizontal="right" vertical="center"/>
    </xf>
    <xf numFmtId="4" fontId="5" fillId="6" borderId="45" xfId="0" applyNumberFormat="1" applyFont="1" applyFill="1" applyBorder="1" applyAlignment="1">
      <alignment horizontal="right" vertical="center"/>
    </xf>
    <xf numFmtId="4" fontId="5" fillId="6" borderId="38" xfId="0" applyNumberFormat="1" applyFont="1" applyFill="1" applyBorder="1" applyAlignment="1">
      <alignment horizontal="right" vertical="center"/>
    </xf>
  </cellXfs>
  <cellStyles count="6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Currency 2 2" xfId="37"/>
    <cellStyle name="Followed Hyperlink" xfId="38"/>
    <cellStyle name="Hyperlink" xfId="39"/>
    <cellStyle name="Normal 2" xfId="40"/>
    <cellStyle name="Normal 2 2" xfId="41"/>
    <cellStyle name="Normal 2 3" xfId="42"/>
    <cellStyle name="Normal 2 4" xfId="43"/>
    <cellStyle name="Normal 2 5" xfId="44"/>
    <cellStyle name="Normal 3" xfId="45"/>
    <cellStyle name="Normal 4" xfId="46"/>
    <cellStyle name="Normal 5" xfId="47"/>
    <cellStyle name="Percent" xfId="48"/>
    <cellStyle name="Percent 2 2" xfId="49"/>
    <cellStyle name="Percent 2 3" xfId="50"/>
    <cellStyle name="Percent 2 4" xfId="51"/>
    <cellStyle name="Percent 2 5" xfId="52"/>
    <cellStyle name="إخراج" xfId="53"/>
    <cellStyle name="إدخال" xfId="54"/>
    <cellStyle name="الإجمالي" xfId="55"/>
    <cellStyle name="تمييز1" xfId="56"/>
    <cellStyle name="تمييز2" xfId="57"/>
    <cellStyle name="تمييز3" xfId="58"/>
    <cellStyle name="تمييز4" xfId="59"/>
    <cellStyle name="تمييز5" xfId="60"/>
    <cellStyle name="تمييز6" xfId="61"/>
    <cellStyle name="جيد" xfId="62"/>
    <cellStyle name="حساب" xfId="63"/>
    <cellStyle name="خلية تدقيق" xfId="64"/>
    <cellStyle name="خلية مرتبطة" xfId="65"/>
    <cellStyle name="سيئ" xfId="66"/>
    <cellStyle name="عنوان" xfId="67"/>
    <cellStyle name="عنوان 1" xfId="68"/>
    <cellStyle name="عنوان 2" xfId="69"/>
    <cellStyle name="عنوان 3" xfId="70"/>
    <cellStyle name="عنوان 4" xfId="71"/>
    <cellStyle name="محايد" xfId="72"/>
    <cellStyle name="ملاحظة" xfId="73"/>
    <cellStyle name="نص تحذير" xfId="74"/>
    <cellStyle name="نص توضيح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2:O34"/>
  <sheetViews>
    <sheetView rightToLeft="1" view="pageBreakPreview" zoomScale="80" zoomScaleSheetLayoutView="80" workbookViewId="0" topLeftCell="A11">
      <selection activeCell="E16" sqref="E16"/>
    </sheetView>
  </sheetViews>
  <sheetFormatPr defaultColWidth="9.140625" defaultRowHeight="15"/>
  <cols>
    <col min="1" max="1" width="74.421875" style="0" customWidth="1"/>
    <col min="2" max="2" width="20.57421875" style="0" customWidth="1"/>
    <col min="3" max="3" width="23.421875" style="0" customWidth="1"/>
    <col min="4" max="4" width="22.421875" style="0" customWidth="1"/>
    <col min="5" max="5" width="29.421875" style="0" customWidth="1"/>
    <col min="6" max="6" width="67.57421875" style="0" customWidth="1"/>
    <col min="8" max="8" width="10.57421875" style="0" bestFit="1" customWidth="1"/>
  </cols>
  <sheetData>
    <row r="1" ht="14.25" hidden="1"/>
    <row r="2" spans="1:10" ht="22.5" customHeight="1">
      <c r="A2" s="826" t="s">
        <v>391</v>
      </c>
      <c r="B2" s="826"/>
      <c r="C2" s="826"/>
      <c r="D2" s="826"/>
      <c r="E2" s="826"/>
      <c r="F2" s="826"/>
      <c r="G2" s="191"/>
      <c r="H2" s="191"/>
      <c r="I2" s="191"/>
      <c r="J2" s="191"/>
    </row>
    <row r="3" spans="1:10" ht="21" customHeight="1">
      <c r="A3" s="825" t="s">
        <v>392</v>
      </c>
      <c r="B3" s="825"/>
      <c r="C3" s="825"/>
      <c r="D3" s="825"/>
      <c r="E3" s="825"/>
      <c r="F3" s="825"/>
      <c r="G3" s="215"/>
      <c r="H3" s="215"/>
      <c r="I3" s="215"/>
      <c r="J3" s="215"/>
    </row>
    <row r="4" spans="1:6" ht="21" customHeight="1" thickBot="1">
      <c r="A4" s="480" t="s">
        <v>30</v>
      </c>
      <c r="B4" s="481"/>
      <c r="C4" s="480"/>
      <c r="D4" s="480"/>
      <c r="E4" s="480"/>
      <c r="F4" s="482" t="s">
        <v>32</v>
      </c>
    </row>
    <row r="5" spans="1:6" ht="60" customHeight="1" thickTop="1">
      <c r="A5" s="829" t="s">
        <v>0</v>
      </c>
      <c r="B5" s="483" t="s">
        <v>112</v>
      </c>
      <c r="C5" s="704" t="s">
        <v>472</v>
      </c>
      <c r="D5" s="732" t="s">
        <v>473</v>
      </c>
      <c r="E5" s="680" t="s">
        <v>389</v>
      </c>
      <c r="F5" s="827" t="s">
        <v>80</v>
      </c>
    </row>
    <row r="6" spans="1:6" ht="83.25" customHeight="1" thickBot="1">
      <c r="A6" s="830"/>
      <c r="B6" s="483" t="s">
        <v>113</v>
      </c>
      <c r="C6" s="704" t="s">
        <v>243</v>
      </c>
      <c r="D6" s="704" t="s">
        <v>388</v>
      </c>
      <c r="E6" s="483" t="s">
        <v>390</v>
      </c>
      <c r="F6" s="828"/>
    </row>
    <row r="7" spans="1:7" ht="60" customHeight="1" thickBot="1">
      <c r="A7" s="484" t="s">
        <v>251</v>
      </c>
      <c r="B7" s="485" t="s">
        <v>245</v>
      </c>
      <c r="C7" s="649">
        <v>32</v>
      </c>
      <c r="D7" s="649">
        <v>32</v>
      </c>
      <c r="E7" s="649">
        <v>0</v>
      </c>
      <c r="F7" s="486" t="s">
        <v>255</v>
      </c>
      <c r="G7" s="57"/>
    </row>
    <row r="8" spans="1:13" ht="60" customHeight="1" thickTop="1">
      <c r="A8" s="487" t="s">
        <v>260</v>
      </c>
      <c r="B8" s="821" t="s">
        <v>244</v>
      </c>
      <c r="C8" s="650">
        <v>51788</v>
      </c>
      <c r="D8" s="650">
        <v>11150</v>
      </c>
      <c r="E8" s="656">
        <v>-78.5</v>
      </c>
      <c r="F8" s="488" t="s">
        <v>261</v>
      </c>
      <c r="G8" s="57"/>
      <c r="J8" s="156"/>
      <c r="K8" s="156"/>
      <c r="L8" s="155"/>
      <c r="M8" s="154"/>
    </row>
    <row r="9" spans="1:13" ht="60" customHeight="1">
      <c r="A9" s="489" t="s">
        <v>262</v>
      </c>
      <c r="B9" s="822"/>
      <c r="C9" s="651">
        <v>34742</v>
      </c>
      <c r="D9" s="651">
        <v>5398</v>
      </c>
      <c r="E9" s="504">
        <v>-84.5</v>
      </c>
      <c r="F9" s="491" t="s">
        <v>263</v>
      </c>
      <c r="G9" s="57"/>
      <c r="J9" s="156"/>
      <c r="K9" s="156"/>
      <c r="L9" s="231"/>
      <c r="M9" s="154"/>
    </row>
    <row r="10" spans="1:13" ht="60" customHeight="1" thickBot="1">
      <c r="A10" s="492" t="s">
        <v>264</v>
      </c>
      <c r="B10" s="823"/>
      <c r="C10" s="652">
        <v>17046</v>
      </c>
      <c r="D10" s="652">
        <v>5752</v>
      </c>
      <c r="E10" s="657">
        <v>-66.3</v>
      </c>
      <c r="F10" s="493" t="s">
        <v>265</v>
      </c>
      <c r="G10" s="57"/>
      <c r="J10" s="156"/>
      <c r="K10" s="156"/>
      <c r="L10" s="231"/>
      <c r="M10" s="154"/>
    </row>
    <row r="11" spans="1:13" ht="60" customHeight="1" thickTop="1">
      <c r="A11" s="494" t="s">
        <v>266</v>
      </c>
      <c r="B11" s="831" t="s">
        <v>244</v>
      </c>
      <c r="C11" s="654">
        <v>25868</v>
      </c>
      <c r="D11" s="654">
        <v>5597</v>
      </c>
      <c r="E11" s="658">
        <v>-78.4</v>
      </c>
      <c r="F11" s="496" t="s">
        <v>267</v>
      </c>
      <c r="G11" s="57"/>
      <c r="K11" s="153"/>
      <c r="L11" s="152"/>
      <c r="M11" s="154"/>
    </row>
    <row r="12" spans="1:13" ht="60" customHeight="1">
      <c r="A12" s="497" t="s">
        <v>268</v>
      </c>
      <c r="B12" s="832"/>
      <c r="C12" s="653">
        <v>17294</v>
      </c>
      <c r="D12" s="653">
        <v>2717</v>
      </c>
      <c r="E12" s="659">
        <v>-84.3</v>
      </c>
      <c r="F12" s="499" t="s">
        <v>269</v>
      </c>
      <c r="G12" s="57"/>
      <c r="K12" s="156"/>
      <c r="L12" s="231"/>
      <c r="M12" s="154"/>
    </row>
    <row r="13" spans="1:13" ht="60" customHeight="1" thickBot="1">
      <c r="A13" s="500" t="s">
        <v>270</v>
      </c>
      <c r="B13" s="833"/>
      <c r="C13" s="514">
        <v>8574</v>
      </c>
      <c r="D13" s="514">
        <v>2880</v>
      </c>
      <c r="E13" s="516">
        <v>-66.4</v>
      </c>
      <c r="F13" s="501" t="s">
        <v>271</v>
      </c>
      <c r="G13" s="57"/>
      <c r="K13" s="153"/>
      <c r="L13" s="152"/>
      <c r="M13" s="154"/>
    </row>
    <row r="14" spans="1:13" ht="60" customHeight="1" thickTop="1">
      <c r="A14" s="487" t="s">
        <v>272</v>
      </c>
      <c r="B14" s="821" t="s">
        <v>244</v>
      </c>
      <c r="C14" s="655">
        <v>25920</v>
      </c>
      <c r="D14" s="655">
        <v>5553</v>
      </c>
      <c r="E14" s="660">
        <v>-78.6</v>
      </c>
      <c r="F14" s="488" t="s">
        <v>273</v>
      </c>
      <c r="G14" s="57"/>
      <c r="K14" s="156"/>
      <c r="L14" s="231"/>
      <c r="M14" s="154"/>
    </row>
    <row r="15" spans="1:13" ht="60" customHeight="1">
      <c r="A15" s="489" t="s">
        <v>274</v>
      </c>
      <c r="B15" s="822"/>
      <c r="C15" s="651">
        <v>17448</v>
      </c>
      <c r="D15" s="651">
        <v>2681</v>
      </c>
      <c r="E15" s="504">
        <v>-84.6</v>
      </c>
      <c r="F15" s="491" t="s">
        <v>275</v>
      </c>
      <c r="G15" s="57"/>
      <c r="K15" s="156"/>
      <c r="L15" s="231"/>
      <c r="M15" s="154"/>
    </row>
    <row r="16" spans="1:15" ht="60" customHeight="1" thickBot="1">
      <c r="A16" s="492" t="s">
        <v>276</v>
      </c>
      <c r="B16" s="823"/>
      <c r="C16" s="652">
        <v>8472</v>
      </c>
      <c r="D16" s="652">
        <v>2872</v>
      </c>
      <c r="E16" s="657">
        <v>-66.1</v>
      </c>
      <c r="F16" s="493" t="s">
        <v>387</v>
      </c>
      <c r="G16" s="57"/>
      <c r="K16" s="812" t="s">
        <v>386</v>
      </c>
      <c r="L16" s="812"/>
      <c r="M16" s="812"/>
      <c r="N16" s="812"/>
      <c r="O16" s="812"/>
    </row>
    <row r="17" spans="1:15" ht="60" customHeight="1" thickTop="1">
      <c r="A17" s="494" t="s">
        <v>401</v>
      </c>
      <c r="B17" s="831" t="s">
        <v>245</v>
      </c>
      <c r="C17" s="495">
        <v>230157</v>
      </c>
      <c r="D17" s="715">
        <v>121605</v>
      </c>
      <c r="E17" s="716">
        <v>-47.2</v>
      </c>
      <c r="F17" s="496" t="s">
        <v>405</v>
      </c>
      <c r="G17" s="57"/>
      <c r="K17" s="813" t="s">
        <v>385</v>
      </c>
      <c r="L17" s="813"/>
      <c r="M17" s="813"/>
      <c r="N17" s="813"/>
      <c r="O17" s="813"/>
    </row>
    <row r="18" spans="1:15" ht="60" customHeight="1" thickBot="1">
      <c r="A18" s="525" t="s">
        <v>402</v>
      </c>
      <c r="B18" s="832"/>
      <c r="C18" s="498">
        <v>195774</v>
      </c>
      <c r="D18" s="653">
        <v>96235</v>
      </c>
      <c r="E18" s="659">
        <v>-50.8</v>
      </c>
      <c r="F18" s="499" t="s">
        <v>406</v>
      </c>
      <c r="G18" s="57"/>
      <c r="K18" s="609" t="s">
        <v>168</v>
      </c>
      <c r="L18" s="610"/>
      <c r="M18" s="610"/>
      <c r="N18" s="610"/>
      <c r="O18" s="246" t="s">
        <v>169</v>
      </c>
    </row>
    <row r="19" spans="1:15" ht="60" customHeight="1" thickBot="1" thickTop="1">
      <c r="A19" s="718" t="s">
        <v>403</v>
      </c>
      <c r="B19" s="834"/>
      <c r="C19" s="559">
        <v>34383</v>
      </c>
      <c r="D19" s="665">
        <v>25370</v>
      </c>
      <c r="E19" s="674">
        <v>-26.2</v>
      </c>
      <c r="F19" s="717" t="s">
        <v>407</v>
      </c>
      <c r="G19" s="57"/>
      <c r="K19" s="814" t="s">
        <v>20</v>
      </c>
      <c r="L19" s="707" t="s">
        <v>375</v>
      </c>
      <c r="M19" s="707" t="s">
        <v>376</v>
      </c>
      <c r="N19" s="708" t="s">
        <v>44</v>
      </c>
      <c r="O19" s="816" t="s">
        <v>34</v>
      </c>
    </row>
    <row r="20" spans="1:15" ht="37.5" customHeight="1" thickBot="1">
      <c r="A20" s="824" t="s">
        <v>470</v>
      </c>
      <c r="B20" s="824"/>
      <c r="C20" s="735"/>
      <c r="D20" s="820" t="s">
        <v>471</v>
      </c>
      <c r="E20" s="820"/>
      <c r="F20" s="820"/>
      <c r="G20" s="300"/>
      <c r="K20" s="815"/>
      <c r="L20" s="709" t="s">
        <v>377</v>
      </c>
      <c r="M20" s="709" t="s">
        <v>378</v>
      </c>
      <c r="N20" s="710" t="s">
        <v>61</v>
      </c>
      <c r="O20" s="817"/>
    </row>
    <row r="21" spans="1:15" ht="18">
      <c r="A21" s="55"/>
      <c r="B21" s="128"/>
      <c r="C21" s="55"/>
      <c r="D21" s="55"/>
      <c r="E21" s="55"/>
      <c r="G21" s="57"/>
      <c r="K21" s="705" t="s">
        <v>14</v>
      </c>
      <c r="L21" s="52"/>
      <c r="M21" s="52"/>
      <c r="N21" s="703"/>
      <c r="O21" s="249" t="s">
        <v>49</v>
      </c>
    </row>
    <row r="22" spans="1:15" ht="15.75">
      <c r="A22" s="60"/>
      <c r="B22" s="60"/>
      <c r="K22" s="374" t="s">
        <v>15</v>
      </c>
      <c r="L22" s="701"/>
      <c r="M22" s="701"/>
      <c r="N22" s="393"/>
      <c r="O22" s="404" t="s">
        <v>50</v>
      </c>
    </row>
    <row r="23" spans="11:15" ht="15.75">
      <c r="K23" s="48" t="s">
        <v>39</v>
      </c>
      <c r="L23" s="52"/>
      <c r="M23" s="437"/>
      <c r="N23" s="437"/>
      <c r="O23" s="250" t="s">
        <v>74</v>
      </c>
    </row>
    <row r="24" spans="11:15" ht="15.75">
      <c r="K24" s="374" t="s">
        <v>16</v>
      </c>
      <c r="L24" s="701"/>
      <c r="M24" s="435"/>
      <c r="N24" s="435"/>
      <c r="O24" s="404" t="s">
        <v>52</v>
      </c>
    </row>
    <row r="25" spans="11:15" ht="15.75">
      <c r="K25" s="48" t="s">
        <v>40</v>
      </c>
      <c r="L25" s="52"/>
      <c r="M25" s="431"/>
      <c r="N25" s="703"/>
      <c r="O25" s="250" t="s">
        <v>53</v>
      </c>
    </row>
    <row r="26" spans="11:15" ht="15.75">
      <c r="K26" s="374" t="s">
        <v>17</v>
      </c>
      <c r="L26" s="701"/>
      <c r="M26" s="699"/>
      <c r="N26" s="435"/>
      <c r="O26" s="404" t="s">
        <v>54</v>
      </c>
    </row>
    <row r="27" spans="11:15" ht="15.75">
      <c r="K27" s="48" t="s">
        <v>18</v>
      </c>
      <c r="L27" s="52"/>
      <c r="M27" s="431"/>
      <c r="N27" s="437"/>
      <c r="O27" s="250" t="s">
        <v>55</v>
      </c>
    </row>
    <row r="28" spans="11:15" ht="15.75">
      <c r="K28" s="374" t="s">
        <v>36</v>
      </c>
      <c r="L28" s="701"/>
      <c r="M28" s="699"/>
      <c r="N28" s="435"/>
      <c r="O28" s="404" t="s">
        <v>56</v>
      </c>
    </row>
    <row r="29" spans="11:15" ht="15.75">
      <c r="K29" s="48" t="s">
        <v>41</v>
      </c>
      <c r="L29" s="52"/>
      <c r="M29" s="703"/>
      <c r="N29" s="437"/>
      <c r="O29" s="250" t="s">
        <v>57</v>
      </c>
    </row>
    <row r="30" spans="11:15" ht="15.75">
      <c r="K30" s="374" t="s">
        <v>42</v>
      </c>
      <c r="L30" s="701"/>
      <c r="M30" s="699"/>
      <c r="N30" s="435"/>
      <c r="O30" s="404" t="s">
        <v>58</v>
      </c>
    </row>
    <row r="31" spans="11:15" ht="15.75">
      <c r="K31" s="48" t="s">
        <v>19</v>
      </c>
      <c r="L31" s="52"/>
      <c r="M31" s="703"/>
      <c r="N31" s="703"/>
      <c r="O31" s="250" t="s">
        <v>59</v>
      </c>
    </row>
    <row r="32" spans="11:15" ht="16.5" thickBot="1">
      <c r="K32" s="400" t="s">
        <v>43</v>
      </c>
      <c r="L32" s="702"/>
      <c r="M32" s="700"/>
      <c r="N32" s="440"/>
      <c r="O32" s="405" t="s">
        <v>60</v>
      </c>
    </row>
    <row r="33" spans="11:15" ht="16.5" thickBot="1">
      <c r="K33" s="711" t="s">
        <v>13</v>
      </c>
      <c r="L33" s="712"/>
      <c r="M33" s="713"/>
      <c r="N33" s="713"/>
      <c r="O33" s="714" t="s">
        <v>61</v>
      </c>
    </row>
    <row r="34" spans="11:15" ht="15" thickTop="1">
      <c r="K34" s="818" t="s">
        <v>379</v>
      </c>
      <c r="L34" s="818"/>
      <c r="M34" s="818"/>
      <c r="N34" s="819" t="s">
        <v>380</v>
      </c>
      <c r="O34" s="819"/>
    </row>
  </sheetData>
  <sheetProtection/>
  <mergeCells count="16">
    <mergeCell ref="D20:F20"/>
    <mergeCell ref="B14:B16"/>
    <mergeCell ref="A20:B20"/>
    <mergeCell ref="A3:F3"/>
    <mergeCell ref="A2:F2"/>
    <mergeCell ref="F5:F6"/>
    <mergeCell ref="A5:A6"/>
    <mergeCell ref="B8:B10"/>
    <mergeCell ref="B11:B13"/>
    <mergeCell ref="B17:B19"/>
    <mergeCell ref="K16:O16"/>
    <mergeCell ref="K17:O17"/>
    <mergeCell ref="K19:K20"/>
    <mergeCell ref="O19:O20"/>
    <mergeCell ref="K34:M34"/>
    <mergeCell ref="N34:O34"/>
  </mergeCells>
  <printOptions horizontalCentered="1" verticalCentered="1"/>
  <pageMargins left="0.236220472440945" right="0.354330708661417" top="0.551181102362205" bottom="0.708661417322835" header="0.31496062992126" footer="0.31496062992126"/>
  <pageSetup horizontalDpi="600" verticalDpi="600" orientation="landscape" paperSize="9" scale="45" r:id="rId1"/>
  <headerFooter>
    <oddFooter>&amp;C12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1:K44"/>
  <sheetViews>
    <sheetView rightToLeft="1" view="pageBreakPreview" zoomScale="60" zoomScalePageLayoutView="0" workbookViewId="0" topLeftCell="A1">
      <selection activeCell="J8" sqref="J8:L38"/>
    </sheetView>
  </sheetViews>
  <sheetFormatPr defaultColWidth="9.140625" defaultRowHeight="15"/>
  <cols>
    <col min="1" max="1" width="25.421875" style="240" customWidth="1"/>
    <col min="2" max="2" width="19.28125" style="240" customWidth="1"/>
    <col min="3" max="3" width="19.140625" style="240" customWidth="1"/>
    <col min="4" max="5" width="21.00390625" style="240" customWidth="1"/>
    <col min="6" max="6" width="27.57421875" style="240" customWidth="1"/>
    <col min="7" max="7" width="18.28125" style="240" customWidth="1"/>
    <col min="8" max="8" width="35.140625" style="240" customWidth="1"/>
    <col min="9" max="9" width="9.140625" style="240" customWidth="1"/>
    <col min="10" max="10" width="29.421875" style="240" customWidth="1"/>
    <col min="11" max="11" width="31.28125" style="240" customWidth="1"/>
    <col min="12" max="16384" width="9.140625" style="240" customWidth="1"/>
  </cols>
  <sheetData>
    <row r="1" spans="1:11" ht="33" customHeight="1">
      <c r="A1" s="920" t="s">
        <v>425</v>
      </c>
      <c r="B1" s="920"/>
      <c r="C1" s="920"/>
      <c r="D1" s="920"/>
      <c r="E1" s="920"/>
      <c r="F1" s="920"/>
      <c r="G1" s="920"/>
      <c r="H1" s="920"/>
      <c r="J1" s="721"/>
      <c r="K1" s="721"/>
    </row>
    <row r="2" spans="1:11" ht="46.5" customHeight="1">
      <c r="A2" s="920" t="s">
        <v>426</v>
      </c>
      <c r="B2" s="920"/>
      <c r="C2" s="920"/>
      <c r="D2" s="920"/>
      <c r="E2" s="920"/>
      <c r="F2" s="920"/>
      <c r="G2" s="920"/>
      <c r="H2" s="920"/>
      <c r="J2" s="721"/>
      <c r="K2" s="721"/>
    </row>
    <row r="3" spans="1:11" ht="30" customHeight="1" thickBot="1">
      <c r="A3" s="270" t="s">
        <v>95</v>
      </c>
      <c r="B3" s="141"/>
      <c r="C3" s="141"/>
      <c r="D3" s="141"/>
      <c r="E3" s="141"/>
      <c r="F3" s="141"/>
      <c r="G3" s="142"/>
      <c r="H3" s="97" t="s">
        <v>96</v>
      </c>
      <c r="J3" s="721"/>
      <c r="K3" s="721"/>
    </row>
    <row r="4" spans="1:11" ht="25.5" customHeight="1" thickTop="1">
      <c r="A4" s="921" t="s">
        <v>23</v>
      </c>
      <c r="B4" s="924" t="s">
        <v>126</v>
      </c>
      <c r="C4" s="924"/>
      <c r="D4" s="924" t="s">
        <v>108</v>
      </c>
      <c r="E4" s="924" t="s">
        <v>137</v>
      </c>
      <c r="F4" s="924"/>
      <c r="G4" s="910" t="s">
        <v>44</v>
      </c>
      <c r="H4" s="912" t="s">
        <v>71</v>
      </c>
      <c r="J4" s="916"/>
      <c r="K4" s="918"/>
    </row>
    <row r="5" spans="1:11" ht="25.5" customHeight="1">
      <c r="A5" s="922"/>
      <c r="B5" s="926" t="s">
        <v>118</v>
      </c>
      <c r="C5" s="926"/>
      <c r="D5" s="925"/>
      <c r="E5" s="926" t="s">
        <v>138</v>
      </c>
      <c r="F5" s="926"/>
      <c r="G5" s="911"/>
      <c r="H5" s="913"/>
      <c r="J5" s="917"/>
      <c r="K5" s="919"/>
    </row>
    <row r="6" spans="1:11" ht="28.5" customHeight="1">
      <c r="A6" s="922"/>
      <c r="B6" s="580" t="s">
        <v>45</v>
      </c>
      <c r="C6" s="580" t="s">
        <v>46</v>
      </c>
      <c r="D6" s="927" t="s">
        <v>131</v>
      </c>
      <c r="E6" s="580" t="s">
        <v>47</v>
      </c>
      <c r="F6" s="580" t="s">
        <v>48</v>
      </c>
      <c r="G6" s="929" t="s">
        <v>61</v>
      </c>
      <c r="H6" s="913"/>
      <c r="J6" s="917"/>
      <c r="K6" s="919"/>
    </row>
    <row r="7" spans="1:11" ht="26.25" customHeight="1" thickBot="1">
      <c r="A7" s="923"/>
      <c r="B7" s="581" t="s">
        <v>63</v>
      </c>
      <c r="C7" s="582" t="s">
        <v>64</v>
      </c>
      <c r="D7" s="928"/>
      <c r="E7" s="583" t="s">
        <v>65</v>
      </c>
      <c r="F7" s="583" t="s">
        <v>66</v>
      </c>
      <c r="G7" s="928"/>
      <c r="H7" s="914"/>
      <c r="J7" s="917"/>
      <c r="K7" s="919"/>
    </row>
    <row r="8" spans="1:11" ht="66" customHeight="1">
      <c r="A8" s="567" t="s">
        <v>194</v>
      </c>
      <c r="B8" s="555">
        <v>2854</v>
      </c>
      <c r="C8" s="555">
        <v>2841</v>
      </c>
      <c r="D8" s="555">
        <f aca="true" t="shared" si="0" ref="D8:D37">SUM(B8:C8)</f>
        <v>5695</v>
      </c>
      <c r="E8" s="568">
        <v>227113</v>
      </c>
      <c r="F8" s="568">
        <v>216000</v>
      </c>
      <c r="G8" s="568">
        <f aca="true" t="shared" si="1" ref="G8:G37">SUM(E8:F8)</f>
        <v>443113</v>
      </c>
      <c r="H8" s="569" t="s">
        <v>311</v>
      </c>
      <c r="J8" s="567"/>
      <c r="K8" s="569"/>
    </row>
    <row r="9" spans="1:11" ht="34.5" customHeight="1">
      <c r="A9" s="539" t="s">
        <v>230</v>
      </c>
      <c r="B9" s="543">
        <v>1</v>
      </c>
      <c r="C9" s="543">
        <v>1</v>
      </c>
      <c r="D9" s="543">
        <f t="shared" si="0"/>
        <v>2</v>
      </c>
      <c r="E9" s="570">
        <v>1</v>
      </c>
      <c r="F9" s="570">
        <v>1</v>
      </c>
      <c r="G9" s="570">
        <f t="shared" si="1"/>
        <v>2</v>
      </c>
      <c r="H9" s="548" t="s">
        <v>605</v>
      </c>
      <c r="J9" s="545"/>
      <c r="K9" s="549"/>
    </row>
    <row r="10" spans="1:11" ht="34.5" customHeight="1">
      <c r="A10" s="545" t="s">
        <v>149</v>
      </c>
      <c r="B10" s="537">
        <v>138</v>
      </c>
      <c r="C10" s="537">
        <v>138</v>
      </c>
      <c r="D10" s="537">
        <f t="shared" si="0"/>
        <v>276</v>
      </c>
      <c r="E10" s="571">
        <v>12047</v>
      </c>
      <c r="F10" s="571">
        <v>8899</v>
      </c>
      <c r="G10" s="571">
        <f t="shared" si="1"/>
        <v>20946</v>
      </c>
      <c r="H10" s="549" t="s">
        <v>528</v>
      </c>
      <c r="J10" s="545"/>
      <c r="K10" s="549"/>
    </row>
    <row r="11" spans="1:11" ht="33" customHeight="1">
      <c r="A11" s="539" t="s">
        <v>576</v>
      </c>
      <c r="B11" s="543">
        <v>3</v>
      </c>
      <c r="C11" s="543">
        <v>3</v>
      </c>
      <c r="D11" s="543">
        <f t="shared" si="0"/>
        <v>6</v>
      </c>
      <c r="E11" s="570">
        <v>0</v>
      </c>
      <c r="F11" s="570">
        <v>410</v>
      </c>
      <c r="G11" s="570">
        <f t="shared" si="1"/>
        <v>410</v>
      </c>
      <c r="H11" s="548" t="s">
        <v>601</v>
      </c>
      <c r="J11" s="545"/>
      <c r="K11" s="549"/>
    </row>
    <row r="12" spans="1:11" ht="34.5" customHeight="1">
      <c r="A12" s="545" t="s">
        <v>577</v>
      </c>
      <c r="B12" s="537">
        <v>52</v>
      </c>
      <c r="C12" s="537">
        <v>52</v>
      </c>
      <c r="D12" s="537">
        <f t="shared" si="0"/>
        <v>104</v>
      </c>
      <c r="E12" s="571">
        <v>10842</v>
      </c>
      <c r="F12" s="571">
        <v>10853</v>
      </c>
      <c r="G12" s="571">
        <f t="shared" si="1"/>
        <v>21695</v>
      </c>
      <c r="H12" s="549" t="s">
        <v>593</v>
      </c>
      <c r="J12" s="545"/>
      <c r="K12" s="549"/>
    </row>
    <row r="13" spans="1:11" ht="34.5" customHeight="1">
      <c r="A13" s="539" t="s">
        <v>238</v>
      </c>
      <c r="B13" s="543">
        <v>6</v>
      </c>
      <c r="C13" s="543">
        <v>6</v>
      </c>
      <c r="D13" s="543">
        <f t="shared" si="0"/>
        <v>12</v>
      </c>
      <c r="E13" s="570">
        <v>571</v>
      </c>
      <c r="F13" s="570">
        <v>514</v>
      </c>
      <c r="G13" s="570">
        <f t="shared" si="1"/>
        <v>1085</v>
      </c>
      <c r="H13" s="549" t="s">
        <v>604</v>
      </c>
      <c r="J13" s="545"/>
      <c r="K13" s="549"/>
    </row>
    <row r="14" spans="1:11" ht="34.5" customHeight="1">
      <c r="A14" s="545" t="s">
        <v>229</v>
      </c>
      <c r="B14" s="537">
        <v>96</v>
      </c>
      <c r="C14" s="537">
        <v>96</v>
      </c>
      <c r="D14" s="537">
        <f t="shared" si="0"/>
        <v>192</v>
      </c>
      <c r="E14" s="571">
        <v>13106</v>
      </c>
      <c r="F14" s="571">
        <v>12395</v>
      </c>
      <c r="G14" s="571">
        <f t="shared" si="1"/>
        <v>25501</v>
      </c>
      <c r="H14" s="549" t="s">
        <v>608</v>
      </c>
      <c r="J14" s="545"/>
      <c r="K14" s="549"/>
    </row>
    <row r="15" spans="1:11" ht="34.5" customHeight="1">
      <c r="A15" s="539" t="s">
        <v>578</v>
      </c>
      <c r="B15" s="543">
        <v>201</v>
      </c>
      <c r="C15" s="543">
        <v>201</v>
      </c>
      <c r="D15" s="543">
        <f t="shared" si="0"/>
        <v>402</v>
      </c>
      <c r="E15" s="570">
        <v>16433</v>
      </c>
      <c r="F15" s="570">
        <v>17274</v>
      </c>
      <c r="G15" s="570">
        <f t="shared" si="1"/>
        <v>33707</v>
      </c>
      <c r="H15" s="548" t="s">
        <v>602</v>
      </c>
      <c r="J15" s="545"/>
      <c r="K15" s="549"/>
    </row>
    <row r="16" spans="1:11" ht="34.5" customHeight="1">
      <c r="A16" s="545" t="s">
        <v>579</v>
      </c>
      <c r="B16" s="537">
        <v>150</v>
      </c>
      <c r="C16" s="537">
        <v>150</v>
      </c>
      <c r="D16" s="537">
        <f t="shared" si="0"/>
        <v>300</v>
      </c>
      <c r="E16" s="571">
        <v>9155</v>
      </c>
      <c r="F16" s="571">
        <v>5619</v>
      </c>
      <c r="G16" s="571">
        <f t="shared" si="1"/>
        <v>14774</v>
      </c>
      <c r="H16" s="549" t="s">
        <v>312</v>
      </c>
      <c r="J16" s="545"/>
      <c r="K16" s="549"/>
    </row>
    <row r="17" spans="1:11" ht="34.5" customHeight="1">
      <c r="A17" s="539" t="s">
        <v>355</v>
      </c>
      <c r="B17" s="543">
        <v>530</v>
      </c>
      <c r="C17" s="543">
        <v>530</v>
      </c>
      <c r="D17" s="543">
        <f t="shared" si="0"/>
        <v>1060</v>
      </c>
      <c r="E17" s="570">
        <v>50337</v>
      </c>
      <c r="F17" s="570">
        <v>42752</v>
      </c>
      <c r="G17" s="570">
        <f t="shared" si="1"/>
        <v>93089</v>
      </c>
      <c r="H17" s="548" t="s">
        <v>603</v>
      </c>
      <c r="J17" s="545"/>
      <c r="K17" s="549"/>
    </row>
    <row r="18" spans="1:11" ht="34.5" customHeight="1">
      <c r="A18" s="545" t="s">
        <v>356</v>
      </c>
      <c r="B18" s="537">
        <v>145</v>
      </c>
      <c r="C18" s="537">
        <v>145</v>
      </c>
      <c r="D18" s="537">
        <f t="shared" si="0"/>
        <v>290</v>
      </c>
      <c r="E18" s="571">
        <v>9489</v>
      </c>
      <c r="F18" s="571">
        <v>12411</v>
      </c>
      <c r="G18" s="571">
        <f t="shared" si="1"/>
        <v>21900</v>
      </c>
      <c r="H18" s="549" t="s">
        <v>609</v>
      </c>
      <c r="J18" s="545"/>
      <c r="K18" s="549"/>
    </row>
    <row r="19" spans="1:11" ht="34.5" customHeight="1">
      <c r="A19" s="539" t="s">
        <v>150</v>
      </c>
      <c r="B19" s="543">
        <v>4</v>
      </c>
      <c r="C19" s="543">
        <v>4</v>
      </c>
      <c r="D19" s="543">
        <f t="shared" si="0"/>
        <v>8</v>
      </c>
      <c r="E19" s="570">
        <v>219</v>
      </c>
      <c r="F19" s="570">
        <v>0</v>
      </c>
      <c r="G19" s="570">
        <f t="shared" si="1"/>
        <v>219</v>
      </c>
      <c r="H19" s="548" t="s">
        <v>606</v>
      </c>
      <c r="J19" s="545"/>
      <c r="K19" s="549"/>
    </row>
    <row r="20" spans="1:11" ht="34.5" customHeight="1">
      <c r="A20" s="545" t="s">
        <v>580</v>
      </c>
      <c r="B20" s="537">
        <v>6</v>
      </c>
      <c r="C20" s="537">
        <v>6</v>
      </c>
      <c r="D20" s="537">
        <f t="shared" si="0"/>
        <v>12</v>
      </c>
      <c r="E20" s="571">
        <v>153</v>
      </c>
      <c r="F20" s="571">
        <v>0</v>
      </c>
      <c r="G20" s="571">
        <f t="shared" si="1"/>
        <v>153</v>
      </c>
      <c r="H20" s="549" t="s">
        <v>607</v>
      </c>
      <c r="J20" s="545"/>
      <c r="K20" s="549"/>
    </row>
    <row r="21" spans="1:11" ht="34.5" customHeight="1">
      <c r="A21" s="539" t="s">
        <v>309</v>
      </c>
      <c r="B21" s="543">
        <v>5</v>
      </c>
      <c r="C21" s="543">
        <v>5</v>
      </c>
      <c r="D21" s="543">
        <f t="shared" si="0"/>
        <v>10</v>
      </c>
      <c r="E21" s="570">
        <v>739</v>
      </c>
      <c r="F21" s="570">
        <v>595</v>
      </c>
      <c r="G21" s="570">
        <f t="shared" si="1"/>
        <v>1334</v>
      </c>
      <c r="H21" s="548" t="s">
        <v>313</v>
      </c>
      <c r="J21" s="545"/>
      <c r="K21" s="549"/>
    </row>
    <row r="22" spans="1:11" ht="34.5" customHeight="1">
      <c r="A22" s="545" t="s">
        <v>581</v>
      </c>
      <c r="B22" s="537">
        <v>155</v>
      </c>
      <c r="C22" s="537">
        <v>155</v>
      </c>
      <c r="D22" s="537">
        <f t="shared" si="0"/>
        <v>310</v>
      </c>
      <c r="E22" s="571">
        <v>14417</v>
      </c>
      <c r="F22" s="571">
        <v>13979</v>
      </c>
      <c r="G22" s="571">
        <f t="shared" si="1"/>
        <v>28396</v>
      </c>
      <c r="H22" s="549" t="s">
        <v>214</v>
      </c>
      <c r="J22" s="545"/>
      <c r="K22" s="549"/>
    </row>
    <row r="23" spans="1:11" ht="34.5" customHeight="1">
      <c r="A23" s="539" t="s">
        <v>368</v>
      </c>
      <c r="B23" s="543">
        <v>59</v>
      </c>
      <c r="C23" s="543">
        <v>59</v>
      </c>
      <c r="D23" s="543">
        <f t="shared" si="0"/>
        <v>118</v>
      </c>
      <c r="E23" s="570">
        <v>739</v>
      </c>
      <c r="F23" s="570">
        <v>595</v>
      </c>
      <c r="G23" s="570">
        <f t="shared" si="1"/>
        <v>1334</v>
      </c>
      <c r="H23" s="572" t="s">
        <v>610</v>
      </c>
      <c r="J23" s="545"/>
      <c r="K23" s="549"/>
    </row>
    <row r="24" spans="1:11" ht="34.5" customHeight="1">
      <c r="A24" s="545" t="s">
        <v>582</v>
      </c>
      <c r="B24" s="537">
        <v>20</v>
      </c>
      <c r="C24" s="537">
        <v>20</v>
      </c>
      <c r="D24" s="537">
        <f t="shared" si="0"/>
        <v>40</v>
      </c>
      <c r="E24" s="571">
        <v>804</v>
      </c>
      <c r="F24" s="571">
        <v>743</v>
      </c>
      <c r="G24" s="571">
        <f t="shared" si="1"/>
        <v>1547</v>
      </c>
      <c r="H24" s="549" t="s">
        <v>611</v>
      </c>
      <c r="J24" s="545"/>
      <c r="K24" s="549"/>
    </row>
    <row r="25" spans="1:11" ht="34.5" customHeight="1">
      <c r="A25" s="539" t="s">
        <v>583</v>
      </c>
      <c r="B25" s="543">
        <v>1</v>
      </c>
      <c r="C25" s="543">
        <v>1</v>
      </c>
      <c r="D25" s="543">
        <f t="shared" si="0"/>
        <v>2</v>
      </c>
      <c r="E25" s="570">
        <v>163</v>
      </c>
      <c r="F25" s="570">
        <v>44</v>
      </c>
      <c r="G25" s="570">
        <f t="shared" si="1"/>
        <v>207</v>
      </c>
      <c r="H25" s="548" t="s">
        <v>612</v>
      </c>
      <c r="J25" s="545"/>
      <c r="K25" s="549"/>
    </row>
    <row r="26" spans="1:11" ht="34.5" customHeight="1">
      <c r="A26" s="545" t="s">
        <v>584</v>
      </c>
      <c r="B26" s="537">
        <v>26</v>
      </c>
      <c r="C26" s="537">
        <v>26</v>
      </c>
      <c r="D26" s="537">
        <f t="shared" si="0"/>
        <v>52</v>
      </c>
      <c r="E26" s="571">
        <v>1421</v>
      </c>
      <c r="F26" s="571">
        <v>4703</v>
      </c>
      <c r="G26" s="571">
        <f t="shared" si="1"/>
        <v>6124</v>
      </c>
      <c r="H26" s="549" t="s">
        <v>613</v>
      </c>
      <c r="I26" s="63"/>
      <c r="J26" s="545"/>
      <c r="K26" s="549"/>
    </row>
    <row r="27" spans="1:11" ht="34.5" customHeight="1">
      <c r="A27" s="539" t="s">
        <v>102</v>
      </c>
      <c r="B27" s="543">
        <v>67</v>
      </c>
      <c r="C27" s="543">
        <v>67</v>
      </c>
      <c r="D27" s="543">
        <f t="shared" si="0"/>
        <v>134</v>
      </c>
      <c r="E27" s="570">
        <v>9088</v>
      </c>
      <c r="F27" s="570">
        <v>10044</v>
      </c>
      <c r="G27" s="570">
        <f t="shared" si="1"/>
        <v>19132</v>
      </c>
      <c r="H27" s="548" t="s">
        <v>152</v>
      </c>
      <c r="J27" s="545"/>
      <c r="K27" s="549"/>
    </row>
    <row r="28" spans="1:11" ht="34.5" customHeight="1">
      <c r="A28" s="545" t="s">
        <v>585</v>
      </c>
      <c r="B28" s="537">
        <v>488</v>
      </c>
      <c r="C28" s="537">
        <v>488</v>
      </c>
      <c r="D28" s="537">
        <f t="shared" si="0"/>
        <v>976</v>
      </c>
      <c r="E28" s="571">
        <v>33848</v>
      </c>
      <c r="F28" s="571">
        <v>33089</v>
      </c>
      <c r="G28" s="571">
        <f t="shared" si="1"/>
        <v>66937</v>
      </c>
      <c r="H28" s="549" t="s">
        <v>314</v>
      </c>
      <c r="J28" s="545"/>
      <c r="K28" s="549"/>
    </row>
    <row r="29" spans="1:11" ht="34.5" customHeight="1">
      <c r="A29" s="539" t="s">
        <v>586</v>
      </c>
      <c r="B29" s="543">
        <v>207</v>
      </c>
      <c r="C29" s="543">
        <v>207</v>
      </c>
      <c r="D29" s="543">
        <f t="shared" si="0"/>
        <v>414</v>
      </c>
      <c r="E29" s="570">
        <v>12656</v>
      </c>
      <c r="F29" s="570">
        <v>14544</v>
      </c>
      <c r="G29" s="570">
        <f t="shared" si="1"/>
        <v>27200</v>
      </c>
      <c r="H29" s="548" t="s">
        <v>216</v>
      </c>
      <c r="J29" s="545"/>
      <c r="K29" s="549"/>
    </row>
    <row r="30" spans="1:11" ht="34.5" customHeight="1">
      <c r="A30" s="545" t="s">
        <v>587</v>
      </c>
      <c r="B30" s="537">
        <v>2</v>
      </c>
      <c r="C30" s="537">
        <v>2</v>
      </c>
      <c r="D30" s="537">
        <f t="shared" si="0"/>
        <v>4</v>
      </c>
      <c r="E30" s="571">
        <v>0</v>
      </c>
      <c r="F30" s="571">
        <v>250</v>
      </c>
      <c r="G30" s="571">
        <f t="shared" si="1"/>
        <v>250</v>
      </c>
      <c r="H30" s="549" t="s">
        <v>614</v>
      </c>
      <c r="J30" s="545"/>
      <c r="K30" s="549"/>
    </row>
    <row r="31" spans="1:11" ht="34.5" customHeight="1">
      <c r="A31" s="539" t="s">
        <v>588</v>
      </c>
      <c r="B31" s="543">
        <v>20</v>
      </c>
      <c r="C31" s="543">
        <v>20</v>
      </c>
      <c r="D31" s="543">
        <f t="shared" si="0"/>
        <v>40</v>
      </c>
      <c r="E31" s="570">
        <v>2214</v>
      </c>
      <c r="F31" s="570">
        <v>1783</v>
      </c>
      <c r="G31" s="570">
        <f t="shared" si="1"/>
        <v>3997</v>
      </c>
      <c r="H31" s="548" t="s">
        <v>315</v>
      </c>
      <c r="J31" s="545"/>
      <c r="K31" s="549"/>
    </row>
    <row r="32" spans="1:11" ht="34.5" customHeight="1">
      <c r="A32" s="545" t="s">
        <v>589</v>
      </c>
      <c r="B32" s="537">
        <v>6</v>
      </c>
      <c r="C32" s="537">
        <v>6</v>
      </c>
      <c r="D32" s="537">
        <f t="shared" si="0"/>
        <v>12</v>
      </c>
      <c r="E32" s="571">
        <v>52</v>
      </c>
      <c r="F32" s="571">
        <v>1148</v>
      </c>
      <c r="G32" s="571">
        <f t="shared" si="1"/>
        <v>1200</v>
      </c>
      <c r="H32" s="549" t="s">
        <v>615</v>
      </c>
      <c r="J32" s="545"/>
      <c r="K32" s="549"/>
    </row>
    <row r="33" spans="1:11" ht="34.5" customHeight="1">
      <c r="A33" s="539" t="s">
        <v>590</v>
      </c>
      <c r="B33" s="543">
        <v>94</v>
      </c>
      <c r="C33" s="543">
        <v>94</v>
      </c>
      <c r="D33" s="543">
        <f t="shared" si="0"/>
        <v>188</v>
      </c>
      <c r="E33" s="570">
        <v>11397</v>
      </c>
      <c r="F33" s="570">
        <v>12231</v>
      </c>
      <c r="G33" s="570">
        <f t="shared" si="1"/>
        <v>23628</v>
      </c>
      <c r="H33" s="548" t="s">
        <v>616</v>
      </c>
      <c r="J33" s="545"/>
      <c r="K33" s="549"/>
    </row>
    <row r="34" spans="1:11" ht="34.5" customHeight="1">
      <c r="A34" s="545" t="s">
        <v>591</v>
      </c>
      <c r="B34" s="537">
        <v>217</v>
      </c>
      <c r="C34" s="537">
        <v>217</v>
      </c>
      <c r="D34" s="537">
        <f t="shared" si="0"/>
        <v>434</v>
      </c>
      <c r="E34" s="571">
        <v>26448</v>
      </c>
      <c r="F34" s="571">
        <v>25310</v>
      </c>
      <c r="G34" s="571">
        <f t="shared" si="1"/>
        <v>51758</v>
      </c>
      <c r="H34" s="549" t="s">
        <v>555</v>
      </c>
      <c r="J34" s="545"/>
      <c r="K34" s="549"/>
    </row>
    <row r="35" spans="1:11" ht="34.5" customHeight="1">
      <c r="A35" s="539" t="s">
        <v>305</v>
      </c>
      <c r="B35" s="543">
        <v>95</v>
      </c>
      <c r="C35" s="543">
        <v>95</v>
      </c>
      <c r="D35" s="543">
        <f t="shared" si="0"/>
        <v>190</v>
      </c>
      <c r="E35" s="570">
        <v>10827</v>
      </c>
      <c r="F35" s="570">
        <v>6703</v>
      </c>
      <c r="G35" s="570">
        <f t="shared" si="1"/>
        <v>17530</v>
      </c>
      <c r="H35" s="548" t="s">
        <v>617</v>
      </c>
      <c r="J35" s="545"/>
      <c r="K35" s="549"/>
    </row>
    <row r="36" spans="1:11" ht="34.5" customHeight="1" thickBot="1">
      <c r="A36" s="545" t="s">
        <v>592</v>
      </c>
      <c r="B36" s="537">
        <v>9</v>
      </c>
      <c r="C36" s="537">
        <v>9</v>
      </c>
      <c r="D36" s="537">
        <f t="shared" si="0"/>
        <v>18</v>
      </c>
      <c r="E36" s="571">
        <v>867</v>
      </c>
      <c r="F36" s="571">
        <v>841</v>
      </c>
      <c r="G36" s="571">
        <f t="shared" si="1"/>
        <v>1708</v>
      </c>
      <c r="H36" s="549" t="s">
        <v>618</v>
      </c>
      <c r="J36" s="545"/>
      <c r="K36" s="549"/>
    </row>
    <row r="37" spans="1:11" ht="34.5" customHeight="1" thickBot="1">
      <c r="A37" s="576" t="s">
        <v>250</v>
      </c>
      <c r="B37" s="577">
        <f>SUM(B8:B36)</f>
        <v>5657</v>
      </c>
      <c r="C37" s="577">
        <f>SUM(C8:C36)</f>
        <v>5644</v>
      </c>
      <c r="D37" s="577">
        <f t="shared" si="0"/>
        <v>11301</v>
      </c>
      <c r="E37" s="578">
        <f>SUM(E8:E36)</f>
        <v>475146</v>
      </c>
      <c r="F37" s="578">
        <f>SUM(F8:F36)</f>
        <v>453730</v>
      </c>
      <c r="G37" s="578">
        <f t="shared" si="1"/>
        <v>928876</v>
      </c>
      <c r="H37" s="579" t="s">
        <v>61</v>
      </c>
      <c r="J37" s="725"/>
      <c r="K37" s="726"/>
    </row>
    <row r="38" spans="1:11" ht="30" customHeight="1" thickTop="1">
      <c r="A38" s="303" t="s">
        <v>223</v>
      </c>
      <c r="B38" s="301"/>
      <c r="C38" s="301"/>
      <c r="D38" s="522"/>
      <c r="E38" s="292"/>
      <c r="F38" s="915" t="s">
        <v>371</v>
      </c>
      <c r="G38" s="915"/>
      <c r="H38" s="915"/>
      <c r="I38" s="300"/>
      <c r="J38" s="303"/>
      <c r="K38" s="787"/>
    </row>
    <row r="39" spans="1:8" ht="15.75">
      <c r="A39" s="288"/>
      <c r="B39" s="292"/>
      <c r="C39" s="292"/>
      <c r="D39" s="292"/>
      <c r="E39" s="292"/>
      <c r="F39" s="292"/>
      <c r="G39" s="292"/>
      <c r="H39" s="292"/>
    </row>
    <row r="40" ht="15.75">
      <c r="A40" s="139"/>
    </row>
    <row r="41" ht="15.75">
      <c r="A41" s="241"/>
    </row>
    <row r="42" ht="15.75">
      <c r="A42" s="241"/>
    </row>
    <row r="43" ht="15.75">
      <c r="A43" s="241"/>
    </row>
    <row r="44" ht="15.75">
      <c r="A44" s="241"/>
    </row>
  </sheetData>
  <sheetProtection/>
  <mergeCells count="15">
    <mergeCell ref="E4:F4"/>
    <mergeCell ref="B5:C5"/>
    <mergeCell ref="E5:F5"/>
    <mergeCell ref="D6:D7"/>
    <mergeCell ref="G6:G7"/>
    <mergeCell ref="G4:G5"/>
    <mergeCell ref="H4:H7"/>
    <mergeCell ref="F38:H38"/>
    <mergeCell ref="J4:J7"/>
    <mergeCell ref="K4:K7"/>
    <mergeCell ref="A1:H1"/>
    <mergeCell ref="A2:H2"/>
    <mergeCell ref="A4:A7"/>
    <mergeCell ref="B4:C4"/>
    <mergeCell ref="D4:D5"/>
  </mergeCells>
  <printOptions horizontalCentered="1" verticalCentered="1"/>
  <pageMargins left="0.236220472440945" right="0.354330708661417" top="0.748031496062992" bottom="0.826771653543307" header="0.31496062992126" footer="0.669291338582677"/>
  <pageSetup horizontalDpi="300" verticalDpi="300" orientation="portrait" paperSize="9" scale="45" r:id="rId1"/>
  <headerFooter>
    <oddFooter>&amp;C26</oddFooter>
  </headerFooter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</sheetPr>
  <dimension ref="A1:I22"/>
  <sheetViews>
    <sheetView rightToLeft="1" view="pageBreakPreview" zoomScale="88" zoomScaleSheetLayoutView="88" zoomScalePageLayoutView="0" workbookViewId="0" topLeftCell="A1">
      <selection activeCell="D10" sqref="D10"/>
    </sheetView>
  </sheetViews>
  <sheetFormatPr defaultColWidth="9.140625" defaultRowHeight="15"/>
  <cols>
    <col min="1" max="1" width="17.57421875" style="0" customWidth="1"/>
    <col min="2" max="2" width="19.28125" style="0" customWidth="1"/>
    <col min="3" max="3" width="18.8515625" style="0" customWidth="1"/>
    <col min="4" max="4" width="15.8515625" style="0" customWidth="1"/>
    <col min="5" max="5" width="22.140625" style="0" customWidth="1"/>
  </cols>
  <sheetData>
    <row r="1" spans="1:7" ht="39" customHeight="1">
      <c r="A1" s="909" t="s">
        <v>427</v>
      </c>
      <c r="B1" s="909"/>
      <c r="C1" s="909"/>
      <c r="D1" s="909"/>
      <c r="E1" s="909"/>
      <c r="F1" s="198"/>
      <c r="G1" s="198"/>
    </row>
    <row r="2" spans="1:7" ht="55.5" customHeight="1">
      <c r="A2" s="909" t="s">
        <v>428</v>
      </c>
      <c r="B2" s="909"/>
      <c r="C2" s="909"/>
      <c r="D2" s="909"/>
      <c r="E2" s="909"/>
      <c r="F2" s="198"/>
      <c r="G2" s="198"/>
    </row>
    <row r="3" spans="1:5" ht="26.25" customHeight="1" thickBot="1">
      <c r="A3" s="100" t="s">
        <v>97</v>
      </c>
      <c r="B3" s="101"/>
      <c r="C3" s="101"/>
      <c r="D3" s="104"/>
      <c r="E3" s="97" t="s">
        <v>133</v>
      </c>
    </row>
    <row r="4" spans="1:5" ht="27.75" customHeight="1" thickTop="1">
      <c r="A4" s="930" t="s">
        <v>20</v>
      </c>
      <c r="B4" s="329" t="s">
        <v>75</v>
      </c>
      <c r="C4" s="329" t="s">
        <v>76</v>
      </c>
      <c r="D4" s="330" t="s">
        <v>44</v>
      </c>
      <c r="E4" s="932" t="s">
        <v>34</v>
      </c>
    </row>
    <row r="5" spans="1:5" ht="20.25" customHeight="1" thickBot="1">
      <c r="A5" s="931"/>
      <c r="B5" s="331" t="s">
        <v>72</v>
      </c>
      <c r="C5" s="331" t="s">
        <v>73</v>
      </c>
      <c r="D5" s="320" t="s">
        <v>61</v>
      </c>
      <c r="E5" s="933"/>
    </row>
    <row r="6" spans="1:5" ht="30" customHeight="1">
      <c r="A6" s="46" t="s">
        <v>14</v>
      </c>
      <c r="B6" s="458">
        <v>463245</v>
      </c>
      <c r="C6" s="459">
        <v>97600</v>
      </c>
      <c r="D6" s="460">
        <f aca="true" t="shared" si="0" ref="D6:D18">SUM(B6:C6)</f>
        <v>560845</v>
      </c>
      <c r="E6" s="116" t="s">
        <v>49</v>
      </c>
    </row>
    <row r="7" spans="1:5" ht="30" customHeight="1">
      <c r="A7" s="379" t="s">
        <v>15</v>
      </c>
      <c r="B7" s="461">
        <v>380351</v>
      </c>
      <c r="C7" s="462">
        <v>82706</v>
      </c>
      <c r="D7" s="461">
        <f t="shared" si="0"/>
        <v>463057</v>
      </c>
      <c r="E7" s="394" t="s">
        <v>50</v>
      </c>
    </row>
    <row r="8" spans="1:5" ht="30" customHeight="1">
      <c r="A8" s="44" t="s">
        <v>39</v>
      </c>
      <c r="B8" s="463">
        <v>592603</v>
      </c>
      <c r="C8" s="464">
        <v>56823</v>
      </c>
      <c r="D8" s="465">
        <f t="shared" si="0"/>
        <v>649426</v>
      </c>
      <c r="E8" s="117" t="s">
        <v>74</v>
      </c>
    </row>
    <row r="9" spans="1:5" ht="30" customHeight="1">
      <c r="A9" s="379" t="s">
        <v>16</v>
      </c>
      <c r="B9" s="461">
        <v>343365</v>
      </c>
      <c r="C9" s="462">
        <v>30000</v>
      </c>
      <c r="D9" s="461">
        <f t="shared" si="0"/>
        <v>373365</v>
      </c>
      <c r="E9" s="394" t="s">
        <v>52</v>
      </c>
    </row>
    <row r="10" spans="1:5" ht="30" customHeight="1">
      <c r="A10" s="44" t="s">
        <v>40</v>
      </c>
      <c r="B10" s="463">
        <v>549644</v>
      </c>
      <c r="C10" s="464">
        <v>4101</v>
      </c>
      <c r="D10" s="465">
        <f t="shared" si="0"/>
        <v>553745</v>
      </c>
      <c r="E10" s="117" t="s">
        <v>53</v>
      </c>
    </row>
    <row r="11" spans="1:5" ht="30" customHeight="1">
      <c r="A11" s="379" t="s">
        <v>17</v>
      </c>
      <c r="B11" s="461">
        <v>579105</v>
      </c>
      <c r="C11" s="462">
        <v>9524</v>
      </c>
      <c r="D11" s="461">
        <f t="shared" si="0"/>
        <v>588629</v>
      </c>
      <c r="E11" s="394" t="s">
        <v>54</v>
      </c>
    </row>
    <row r="12" spans="1:5" ht="30" customHeight="1">
      <c r="A12" s="44" t="s">
        <v>18</v>
      </c>
      <c r="B12" s="463">
        <v>383649</v>
      </c>
      <c r="C12" s="464">
        <v>11073</v>
      </c>
      <c r="D12" s="465">
        <f t="shared" si="0"/>
        <v>394722</v>
      </c>
      <c r="E12" s="117" t="s">
        <v>55</v>
      </c>
    </row>
    <row r="13" spans="1:5" ht="30" customHeight="1">
      <c r="A13" s="379" t="s">
        <v>36</v>
      </c>
      <c r="B13" s="461">
        <v>590816</v>
      </c>
      <c r="C13" s="462">
        <v>24832</v>
      </c>
      <c r="D13" s="461">
        <f t="shared" si="0"/>
        <v>615648</v>
      </c>
      <c r="E13" s="394" t="s">
        <v>56</v>
      </c>
    </row>
    <row r="14" spans="1:5" ht="30" customHeight="1">
      <c r="A14" s="44" t="s">
        <v>41</v>
      </c>
      <c r="B14" s="463">
        <v>310913</v>
      </c>
      <c r="C14" s="464">
        <v>60933</v>
      </c>
      <c r="D14" s="465">
        <f t="shared" si="0"/>
        <v>371846</v>
      </c>
      <c r="E14" s="117" t="s">
        <v>57</v>
      </c>
    </row>
    <row r="15" spans="1:5" ht="30" customHeight="1">
      <c r="A15" s="379" t="s">
        <v>42</v>
      </c>
      <c r="B15" s="461">
        <v>375153</v>
      </c>
      <c r="C15" s="462">
        <v>15489</v>
      </c>
      <c r="D15" s="461">
        <f t="shared" si="0"/>
        <v>390642</v>
      </c>
      <c r="E15" s="394" t="s">
        <v>58</v>
      </c>
    </row>
    <row r="16" spans="1:5" ht="30" customHeight="1">
      <c r="A16" s="44" t="s">
        <v>19</v>
      </c>
      <c r="B16" s="463">
        <v>599243</v>
      </c>
      <c r="C16" s="464">
        <v>19516</v>
      </c>
      <c r="D16" s="465">
        <f t="shared" si="0"/>
        <v>618759</v>
      </c>
      <c r="E16" s="117" t="s">
        <v>59</v>
      </c>
    </row>
    <row r="17" spans="1:9" ht="30" customHeight="1" thickBot="1">
      <c r="A17" s="386" t="s">
        <v>43</v>
      </c>
      <c r="B17" s="466">
        <v>491390</v>
      </c>
      <c r="C17" s="467">
        <v>19876</v>
      </c>
      <c r="D17" s="466">
        <f t="shared" si="0"/>
        <v>511266</v>
      </c>
      <c r="E17" s="395" t="s">
        <v>60</v>
      </c>
      <c r="G17" s="59"/>
      <c r="H17" s="59"/>
      <c r="I17" s="81"/>
    </row>
    <row r="18" spans="1:9" s="220" customFormat="1" ht="30" customHeight="1" thickBot="1">
      <c r="A18" s="327" t="s">
        <v>13</v>
      </c>
      <c r="B18" s="468">
        <f>SUM(B6:B17)</f>
        <v>5659477</v>
      </c>
      <c r="C18" s="469">
        <f>SUM(C6:C17)</f>
        <v>432473</v>
      </c>
      <c r="D18" s="470">
        <f t="shared" si="0"/>
        <v>6091950</v>
      </c>
      <c r="E18" s="332" t="s">
        <v>61</v>
      </c>
      <c r="G18" s="225"/>
      <c r="H18" s="225"/>
      <c r="I18" s="226"/>
    </row>
    <row r="19" spans="1:5" ht="18.75" customHeight="1" thickTop="1">
      <c r="A19" s="934" t="s">
        <v>222</v>
      </c>
      <c r="B19" s="934"/>
      <c r="C19" s="935" t="s">
        <v>372</v>
      </c>
      <c r="D19" s="935"/>
      <c r="E19" s="935"/>
    </row>
    <row r="20" spans="1:2" ht="14.25">
      <c r="A20" s="71"/>
      <c r="B20" s="71"/>
    </row>
    <row r="21" spans="1:2" ht="14.25">
      <c r="A21" s="71"/>
      <c r="B21" s="71"/>
    </row>
    <row r="22" spans="1:2" ht="14.25">
      <c r="A22" s="71"/>
      <c r="B22" s="71"/>
    </row>
  </sheetData>
  <sheetProtection/>
  <mergeCells count="6">
    <mergeCell ref="A1:E1"/>
    <mergeCell ref="A2:E2"/>
    <mergeCell ref="A4:A5"/>
    <mergeCell ref="E4:E5"/>
    <mergeCell ref="A19:B19"/>
    <mergeCell ref="C19:E19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90" r:id="rId1"/>
  <headerFooter>
    <oddFooter>&amp;C27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</sheetPr>
  <dimension ref="A1:U34"/>
  <sheetViews>
    <sheetView rightToLeft="1" view="pageBreakPreview" zoomScale="60" zoomScalePageLayoutView="0" workbookViewId="0" topLeftCell="A1">
      <selection activeCell="B7" sqref="B7"/>
    </sheetView>
  </sheetViews>
  <sheetFormatPr defaultColWidth="9.140625" defaultRowHeight="15"/>
  <cols>
    <col min="1" max="1" width="16.421875" style="0" customWidth="1"/>
    <col min="2" max="2" width="21.28125" style="0" customWidth="1"/>
    <col min="3" max="3" width="16.421875" style="0" customWidth="1"/>
    <col min="4" max="4" width="18.421875" style="0" customWidth="1"/>
    <col min="5" max="5" width="23.57421875" style="0" customWidth="1"/>
  </cols>
  <sheetData>
    <row r="1" spans="1:6" ht="42" customHeight="1">
      <c r="A1" s="941" t="s">
        <v>429</v>
      </c>
      <c r="B1" s="941"/>
      <c r="C1" s="941"/>
      <c r="D1" s="941"/>
      <c r="E1" s="941"/>
      <c r="F1" s="49"/>
    </row>
    <row r="2" spans="1:6" ht="59.25" customHeight="1">
      <c r="A2" s="941" t="s">
        <v>430</v>
      </c>
      <c r="B2" s="941"/>
      <c r="C2" s="941"/>
      <c r="D2" s="941"/>
      <c r="E2" s="941"/>
      <c r="F2" s="49"/>
    </row>
    <row r="3" spans="1:5" ht="39.75" customHeight="1" thickBot="1">
      <c r="A3" s="106" t="s">
        <v>141</v>
      </c>
      <c r="B3" s="107"/>
      <c r="C3" s="107"/>
      <c r="D3" s="107"/>
      <c r="E3" s="97" t="s">
        <v>142</v>
      </c>
    </row>
    <row r="4" spans="1:6" ht="36.75" customHeight="1" thickTop="1">
      <c r="A4" s="942" t="s">
        <v>20</v>
      </c>
      <c r="B4" s="333" t="s">
        <v>75</v>
      </c>
      <c r="C4" s="334" t="s">
        <v>77</v>
      </c>
      <c r="D4" s="335" t="s">
        <v>44</v>
      </c>
      <c r="E4" s="944" t="s">
        <v>34</v>
      </c>
      <c r="F4" s="119"/>
    </row>
    <row r="5" spans="1:6" ht="24.75" customHeight="1" thickBot="1">
      <c r="A5" s="943"/>
      <c r="B5" s="331" t="s">
        <v>72</v>
      </c>
      <c r="C5" s="331" t="s">
        <v>73</v>
      </c>
      <c r="D5" s="318" t="s">
        <v>61</v>
      </c>
      <c r="E5" s="945"/>
      <c r="F5" s="120"/>
    </row>
    <row r="6" spans="1:5" ht="30" customHeight="1">
      <c r="A6" s="47" t="s">
        <v>14</v>
      </c>
      <c r="B6" s="207" t="s">
        <v>109</v>
      </c>
      <c r="C6" s="441">
        <v>3174</v>
      </c>
      <c r="D6" s="441">
        <f>SUM(C6)</f>
        <v>3174</v>
      </c>
      <c r="E6" s="116" t="s">
        <v>49</v>
      </c>
    </row>
    <row r="7" spans="1:5" ht="30" customHeight="1">
      <c r="A7" s="379" t="s">
        <v>15</v>
      </c>
      <c r="B7" s="430" t="s">
        <v>109</v>
      </c>
      <c r="C7" s="442">
        <v>4334</v>
      </c>
      <c r="D7" s="432">
        <f>SUM(C7)</f>
        <v>4334</v>
      </c>
      <c r="E7" s="394" t="s">
        <v>50</v>
      </c>
    </row>
    <row r="8" spans="1:5" ht="30" customHeight="1">
      <c r="A8" s="44" t="s">
        <v>39</v>
      </c>
      <c r="B8" s="456" t="s">
        <v>109</v>
      </c>
      <c r="C8" s="443">
        <v>1558</v>
      </c>
      <c r="D8" s="444">
        <f>SUM(C8)</f>
        <v>1558</v>
      </c>
      <c r="E8" s="117" t="s">
        <v>74</v>
      </c>
    </row>
    <row r="9" spans="1:5" ht="30" customHeight="1">
      <c r="A9" s="379" t="s">
        <v>16</v>
      </c>
      <c r="B9" s="430" t="s">
        <v>109</v>
      </c>
      <c r="C9" s="442" t="s">
        <v>109</v>
      </c>
      <c r="D9" s="432" t="s">
        <v>109</v>
      </c>
      <c r="E9" s="394" t="s">
        <v>52</v>
      </c>
    </row>
    <row r="10" spans="1:5" ht="30" customHeight="1">
      <c r="A10" s="44" t="s">
        <v>40</v>
      </c>
      <c r="B10" s="456" t="s">
        <v>109</v>
      </c>
      <c r="C10" s="443" t="s">
        <v>109</v>
      </c>
      <c r="D10" s="444" t="s">
        <v>109</v>
      </c>
      <c r="E10" s="117" t="s">
        <v>53</v>
      </c>
    </row>
    <row r="11" spans="1:5" ht="30" customHeight="1">
      <c r="A11" s="379" t="s">
        <v>17</v>
      </c>
      <c r="B11" s="430" t="s">
        <v>109</v>
      </c>
      <c r="C11" s="442" t="s">
        <v>109</v>
      </c>
      <c r="D11" s="432" t="s">
        <v>109</v>
      </c>
      <c r="E11" s="394" t="s">
        <v>54</v>
      </c>
    </row>
    <row r="12" spans="1:5" ht="30" customHeight="1">
      <c r="A12" s="44" t="s">
        <v>18</v>
      </c>
      <c r="B12" s="456" t="s">
        <v>109</v>
      </c>
      <c r="C12" s="443" t="s">
        <v>109</v>
      </c>
      <c r="D12" s="444" t="s">
        <v>109</v>
      </c>
      <c r="E12" s="117" t="s">
        <v>55</v>
      </c>
    </row>
    <row r="13" spans="1:5" ht="30" customHeight="1">
      <c r="A13" s="379" t="s">
        <v>36</v>
      </c>
      <c r="B13" s="430" t="s">
        <v>109</v>
      </c>
      <c r="C13" s="442" t="s">
        <v>109</v>
      </c>
      <c r="D13" s="432" t="s">
        <v>109</v>
      </c>
      <c r="E13" s="394" t="s">
        <v>56</v>
      </c>
    </row>
    <row r="14" spans="1:5" ht="30" customHeight="1">
      <c r="A14" s="44" t="s">
        <v>41</v>
      </c>
      <c r="B14" s="456" t="s">
        <v>109</v>
      </c>
      <c r="C14" s="443">
        <v>779</v>
      </c>
      <c r="D14" s="444">
        <f>SUM(C14)</f>
        <v>779</v>
      </c>
      <c r="E14" s="117" t="s">
        <v>57</v>
      </c>
    </row>
    <row r="15" spans="1:5" ht="30" customHeight="1">
      <c r="A15" s="379" t="s">
        <v>42</v>
      </c>
      <c r="B15" s="430" t="s">
        <v>109</v>
      </c>
      <c r="C15" s="442">
        <v>1144</v>
      </c>
      <c r="D15" s="432">
        <f>SUM(C15)</f>
        <v>1144</v>
      </c>
      <c r="E15" s="394" t="s">
        <v>58</v>
      </c>
    </row>
    <row r="16" spans="1:5" ht="30" customHeight="1">
      <c r="A16" s="44" t="s">
        <v>19</v>
      </c>
      <c r="B16" s="456" t="s">
        <v>109</v>
      </c>
      <c r="C16" s="443">
        <v>1857</v>
      </c>
      <c r="D16" s="444">
        <f>SUM(C16)</f>
        <v>1857</v>
      </c>
      <c r="E16" s="117" t="s">
        <v>59</v>
      </c>
    </row>
    <row r="17" spans="1:5" ht="30" customHeight="1" thickBot="1">
      <c r="A17" s="386" t="s">
        <v>43</v>
      </c>
      <c r="B17" s="429" t="s">
        <v>109</v>
      </c>
      <c r="C17" s="445">
        <v>515</v>
      </c>
      <c r="D17" s="446">
        <f>SUM(C17)</f>
        <v>515</v>
      </c>
      <c r="E17" s="395" t="s">
        <v>60</v>
      </c>
    </row>
    <row r="18" spans="1:9" s="220" customFormat="1" ht="33.75" customHeight="1" thickBot="1">
      <c r="A18" s="322" t="s">
        <v>13</v>
      </c>
      <c r="B18" s="336" t="s">
        <v>109</v>
      </c>
      <c r="C18" s="447">
        <f>SUM(C6:C17)</f>
        <v>13361</v>
      </c>
      <c r="D18" s="447">
        <f>SUM(C18)</f>
        <v>13361</v>
      </c>
      <c r="E18" s="332" t="s">
        <v>61</v>
      </c>
      <c r="F18" s="219"/>
      <c r="G18" s="219"/>
      <c r="H18" s="219"/>
      <c r="I18" s="219"/>
    </row>
    <row r="19" spans="1:9" ht="32.25" customHeight="1" thickTop="1">
      <c r="A19" s="940" t="s">
        <v>485</v>
      </c>
      <c r="B19" s="940"/>
      <c r="C19" s="304"/>
      <c r="D19" s="937" t="s">
        <v>373</v>
      </c>
      <c r="E19" s="937"/>
      <c r="F19" s="247"/>
      <c r="G19" s="210"/>
      <c r="H19" s="946"/>
      <c r="I19" s="946"/>
    </row>
    <row r="20" spans="1:5" ht="35.25" customHeight="1">
      <c r="A20" s="936" t="s">
        <v>222</v>
      </c>
      <c r="B20" s="936"/>
      <c r="C20" s="935" t="s">
        <v>372</v>
      </c>
      <c r="D20" s="935"/>
      <c r="E20" s="935"/>
    </row>
    <row r="21" spans="1:5" ht="14.25">
      <c r="A21" s="728"/>
      <c r="B21" s="728"/>
      <c r="C21" s="178"/>
      <c r="D21" s="178"/>
      <c r="E21" s="178"/>
    </row>
    <row r="22" spans="1:4" ht="14.25">
      <c r="A22" s="105"/>
      <c r="B22" s="105"/>
      <c r="C22" s="105"/>
      <c r="D22" s="105"/>
    </row>
    <row r="23" spans="1:5" ht="18">
      <c r="A23" s="177"/>
      <c r="B23" s="177"/>
      <c r="C23" s="177"/>
      <c r="D23" s="177"/>
      <c r="E23" s="177"/>
    </row>
    <row r="24" spans="1:4" ht="18">
      <c r="A24" s="177"/>
      <c r="B24" s="177"/>
      <c r="C24" s="177"/>
      <c r="D24" s="127"/>
    </row>
    <row r="25" spans="1:4" ht="18">
      <c r="A25" s="82"/>
      <c r="B25" s="82"/>
      <c r="C25" s="83"/>
      <c r="D25" s="83"/>
    </row>
    <row r="26" ht="18.75" thickBot="1">
      <c r="B26" s="84"/>
    </row>
    <row r="27" spans="2:21" ht="18.75" thickTop="1">
      <c r="B27" s="84"/>
      <c r="Q27" s="938"/>
      <c r="R27" s="938"/>
      <c r="S27" s="939"/>
      <c r="T27" s="939"/>
      <c r="U27" s="939"/>
    </row>
    <row r="28" spans="2:21" ht="18">
      <c r="B28" s="84"/>
      <c r="Q28" s="237"/>
      <c r="R28" s="237"/>
      <c r="S28" s="237"/>
      <c r="T28" s="237"/>
      <c r="U28" s="237"/>
    </row>
    <row r="29" ht="18">
      <c r="B29" s="84"/>
    </row>
    <row r="30" ht="18">
      <c r="B30" s="84"/>
    </row>
    <row r="31" ht="18">
      <c r="B31" s="84"/>
    </row>
    <row r="32" ht="18">
      <c r="B32" s="84"/>
    </row>
    <row r="33" ht="18">
      <c r="B33" s="84"/>
    </row>
    <row r="34" ht="18">
      <c r="B34" s="84"/>
    </row>
  </sheetData>
  <sheetProtection/>
  <mergeCells count="11">
    <mergeCell ref="A1:E1"/>
    <mergeCell ref="A2:E2"/>
    <mergeCell ref="A4:A5"/>
    <mergeCell ref="E4:E5"/>
    <mergeCell ref="H19:I19"/>
    <mergeCell ref="A20:B20"/>
    <mergeCell ref="D19:E19"/>
    <mergeCell ref="C20:E20"/>
    <mergeCell ref="Q27:R27"/>
    <mergeCell ref="S27:U27"/>
    <mergeCell ref="A19:B19"/>
  </mergeCells>
  <printOptions horizontalCentered="1" verticalCentered="1"/>
  <pageMargins left="0.236220472440945" right="0.196850393700787" top="0.748031496062992" bottom="0.748031496062992" header="0.31496062992126" footer="0.31496062992126"/>
  <pageSetup horizontalDpi="600" verticalDpi="600" orientation="portrait" paperSize="9" scale="85" r:id="rId1"/>
  <headerFooter>
    <oddFooter>&amp;C28</oddFooter>
  </headerFooter>
  <rowBreaks count="1" manualBreakCount="1">
    <brk id="21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/>
  </sheetPr>
  <dimension ref="A1:M148"/>
  <sheetViews>
    <sheetView rightToLeft="1" view="pageBreakPreview" zoomScale="76" zoomScaleSheetLayoutView="76" zoomScalePageLayoutView="0" workbookViewId="0" topLeftCell="A1">
      <selection activeCell="D10" sqref="D10"/>
    </sheetView>
  </sheetViews>
  <sheetFormatPr defaultColWidth="9.140625" defaultRowHeight="15"/>
  <cols>
    <col min="1" max="8" width="20.57421875" style="0" customWidth="1"/>
  </cols>
  <sheetData>
    <row r="1" spans="1:9" ht="36" customHeight="1">
      <c r="A1" s="909" t="s">
        <v>431</v>
      </c>
      <c r="B1" s="909"/>
      <c r="C1" s="909"/>
      <c r="D1" s="909"/>
      <c r="E1" s="909"/>
      <c r="F1" s="909"/>
      <c r="G1" s="909"/>
      <c r="H1" s="909"/>
      <c r="I1" s="114"/>
    </row>
    <row r="2" spans="1:9" ht="40.5" customHeight="1">
      <c r="A2" s="909" t="s">
        <v>432</v>
      </c>
      <c r="B2" s="909"/>
      <c r="C2" s="909"/>
      <c r="D2" s="909"/>
      <c r="E2" s="909"/>
      <c r="F2" s="909"/>
      <c r="G2" s="909"/>
      <c r="H2" s="909"/>
      <c r="I2" s="124"/>
    </row>
    <row r="3" spans="1:9" ht="30.75" customHeight="1" thickBot="1">
      <c r="A3" s="96" t="s">
        <v>143</v>
      </c>
      <c r="B3" s="97"/>
      <c r="C3" s="97"/>
      <c r="D3" s="97"/>
      <c r="E3" s="97"/>
      <c r="F3" s="97"/>
      <c r="G3" s="97"/>
      <c r="H3" s="126" t="s">
        <v>144</v>
      </c>
      <c r="I3" s="164"/>
    </row>
    <row r="4" spans="1:9" ht="29.25" customHeight="1" thickTop="1">
      <c r="A4" s="947" t="s">
        <v>20</v>
      </c>
      <c r="B4" s="956" t="s">
        <v>128</v>
      </c>
      <c r="C4" s="956"/>
      <c r="D4" s="953" t="s">
        <v>108</v>
      </c>
      <c r="E4" s="956" t="s">
        <v>124</v>
      </c>
      <c r="F4" s="956"/>
      <c r="G4" s="956" t="s">
        <v>44</v>
      </c>
      <c r="H4" s="950" t="s">
        <v>34</v>
      </c>
      <c r="I4" s="164"/>
    </row>
    <row r="5" spans="1:9" ht="22.5" customHeight="1">
      <c r="A5" s="948"/>
      <c r="B5" s="957" t="s">
        <v>118</v>
      </c>
      <c r="C5" s="957"/>
      <c r="D5" s="953"/>
      <c r="E5" s="957" t="s">
        <v>116</v>
      </c>
      <c r="F5" s="957"/>
      <c r="G5" s="957"/>
      <c r="H5" s="951"/>
      <c r="I5" s="164"/>
    </row>
    <row r="6" spans="1:9" ht="26.25" customHeight="1">
      <c r="A6" s="948"/>
      <c r="B6" s="337" t="s">
        <v>45</v>
      </c>
      <c r="C6" s="338" t="s">
        <v>46</v>
      </c>
      <c r="D6" s="953" t="s">
        <v>131</v>
      </c>
      <c r="E6" s="337" t="s">
        <v>47</v>
      </c>
      <c r="F6" s="338" t="s">
        <v>48</v>
      </c>
      <c r="G6" s="958" t="s">
        <v>61</v>
      </c>
      <c r="H6" s="951"/>
      <c r="I6" s="164"/>
    </row>
    <row r="7" spans="1:9" ht="17.25" customHeight="1" thickBot="1">
      <c r="A7" s="949"/>
      <c r="B7" s="339" t="s">
        <v>63</v>
      </c>
      <c r="C7" s="340" t="s">
        <v>64</v>
      </c>
      <c r="D7" s="954"/>
      <c r="E7" s="341" t="s">
        <v>65</v>
      </c>
      <c r="F7" s="341" t="s">
        <v>66</v>
      </c>
      <c r="G7" s="954"/>
      <c r="H7" s="952"/>
      <c r="I7" s="164"/>
    </row>
    <row r="8" spans="1:9" ht="30" customHeight="1">
      <c r="A8" s="45" t="s">
        <v>14</v>
      </c>
      <c r="B8" s="594">
        <v>2060</v>
      </c>
      <c r="C8" s="594">
        <v>2060</v>
      </c>
      <c r="D8" s="598">
        <f aca="true" t="shared" si="0" ref="D8:D20">SUM(B8:C8)</f>
        <v>4120</v>
      </c>
      <c r="E8" s="598">
        <v>53243</v>
      </c>
      <c r="F8" s="594">
        <v>51240</v>
      </c>
      <c r="G8" s="602">
        <f aca="true" t="shared" si="1" ref="G8:G19">SUM(E8:F8)</f>
        <v>104483</v>
      </c>
      <c r="H8" s="175" t="s">
        <v>49</v>
      </c>
      <c r="I8" s="175"/>
    </row>
    <row r="9" spans="1:9" ht="30" customHeight="1">
      <c r="A9" s="379" t="s">
        <v>15</v>
      </c>
      <c r="B9" s="432">
        <v>2036</v>
      </c>
      <c r="C9" s="432">
        <v>2034</v>
      </c>
      <c r="D9" s="432">
        <f t="shared" si="0"/>
        <v>4070</v>
      </c>
      <c r="E9" s="432">
        <v>49252</v>
      </c>
      <c r="F9" s="432">
        <v>52304</v>
      </c>
      <c r="G9" s="432">
        <f t="shared" si="1"/>
        <v>101556</v>
      </c>
      <c r="H9" s="396" t="s">
        <v>50</v>
      </c>
      <c r="I9" s="175"/>
    </row>
    <row r="10" spans="1:10" ht="30" customHeight="1">
      <c r="A10" s="44" t="s">
        <v>39</v>
      </c>
      <c r="B10" s="595">
        <v>1173</v>
      </c>
      <c r="C10" s="595">
        <v>1170</v>
      </c>
      <c r="D10" s="595">
        <f t="shared" si="0"/>
        <v>2343</v>
      </c>
      <c r="E10" s="595">
        <v>14632</v>
      </c>
      <c r="F10" s="595">
        <v>13937</v>
      </c>
      <c r="G10" s="595">
        <f t="shared" si="1"/>
        <v>28569</v>
      </c>
      <c r="H10" s="167" t="s">
        <v>51</v>
      </c>
      <c r="I10" s="175"/>
      <c r="J10" s="74"/>
    </row>
    <row r="11" spans="1:9" ht="30" customHeight="1">
      <c r="A11" s="379" t="s">
        <v>16</v>
      </c>
      <c r="B11" s="432">
        <v>194</v>
      </c>
      <c r="C11" s="432">
        <v>194</v>
      </c>
      <c r="D11" s="432">
        <f t="shared" si="0"/>
        <v>388</v>
      </c>
      <c r="E11" s="432">
        <v>1037</v>
      </c>
      <c r="F11" s="432">
        <v>791</v>
      </c>
      <c r="G11" s="432">
        <f t="shared" si="1"/>
        <v>1828</v>
      </c>
      <c r="H11" s="396" t="s">
        <v>52</v>
      </c>
      <c r="I11" s="175"/>
    </row>
    <row r="12" spans="1:9" ht="30" customHeight="1">
      <c r="A12" s="44" t="s">
        <v>40</v>
      </c>
      <c r="B12" s="595">
        <v>194</v>
      </c>
      <c r="C12" s="595">
        <v>190</v>
      </c>
      <c r="D12" s="595">
        <f t="shared" si="0"/>
        <v>384</v>
      </c>
      <c r="E12" s="595">
        <v>1139</v>
      </c>
      <c r="F12" s="595">
        <v>588</v>
      </c>
      <c r="G12" s="595">
        <f t="shared" si="1"/>
        <v>1727</v>
      </c>
      <c r="H12" s="167" t="s">
        <v>53</v>
      </c>
      <c r="I12" s="175"/>
    </row>
    <row r="13" spans="1:9" ht="30" customHeight="1">
      <c r="A13" s="379" t="s">
        <v>17</v>
      </c>
      <c r="B13" s="432">
        <v>198</v>
      </c>
      <c r="C13" s="432">
        <v>198</v>
      </c>
      <c r="D13" s="432">
        <f t="shared" si="0"/>
        <v>396</v>
      </c>
      <c r="E13" s="432">
        <v>537</v>
      </c>
      <c r="F13" s="432">
        <v>1412</v>
      </c>
      <c r="G13" s="432">
        <f t="shared" si="1"/>
        <v>1949</v>
      </c>
      <c r="H13" s="396" t="s">
        <v>54</v>
      </c>
      <c r="I13" s="175"/>
    </row>
    <row r="14" spans="1:13" ht="30" customHeight="1">
      <c r="A14" s="44" t="s">
        <v>18</v>
      </c>
      <c r="B14" s="595">
        <v>234</v>
      </c>
      <c r="C14" s="595">
        <v>230</v>
      </c>
      <c r="D14" s="595">
        <f t="shared" si="0"/>
        <v>464</v>
      </c>
      <c r="E14" s="595">
        <v>760</v>
      </c>
      <c r="F14" s="595">
        <v>3192</v>
      </c>
      <c r="G14" s="595">
        <f t="shared" si="1"/>
        <v>3952</v>
      </c>
      <c r="H14" s="167" t="s">
        <v>55</v>
      </c>
      <c r="I14" s="175"/>
      <c r="M14" s="62" t="s">
        <v>99</v>
      </c>
    </row>
    <row r="15" spans="1:9" ht="30" customHeight="1">
      <c r="A15" s="379" t="s">
        <v>36</v>
      </c>
      <c r="B15" s="432">
        <v>1138</v>
      </c>
      <c r="C15" s="432">
        <v>1130</v>
      </c>
      <c r="D15" s="432">
        <f t="shared" si="0"/>
        <v>2268</v>
      </c>
      <c r="E15" s="432">
        <v>9059</v>
      </c>
      <c r="F15" s="432">
        <v>8123</v>
      </c>
      <c r="G15" s="432">
        <f t="shared" si="1"/>
        <v>17182</v>
      </c>
      <c r="H15" s="396" t="s">
        <v>56</v>
      </c>
      <c r="I15" s="175"/>
    </row>
    <row r="16" spans="1:9" ht="30" customHeight="1">
      <c r="A16" s="44" t="s">
        <v>41</v>
      </c>
      <c r="B16" s="595">
        <v>1147</v>
      </c>
      <c r="C16" s="595">
        <v>1147</v>
      </c>
      <c r="D16" s="595">
        <f t="shared" si="0"/>
        <v>2294</v>
      </c>
      <c r="E16" s="595">
        <v>11752</v>
      </c>
      <c r="F16" s="595">
        <v>11091</v>
      </c>
      <c r="G16" s="595">
        <f t="shared" si="1"/>
        <v>22843</v>
      </c>
      <c r="H16" s="167" t="s">
        <v>57</v>
      </c>
      <c r="I16" s="175"/>
    </row>
    <row r="17" spans="1:9" ht="30" customHeight="1">
      <c r="A17" s="379" t="s">
        <v>42</v>
      </c>
      <c r="B17" s="432">
        <v>1696</v>
      </c>
      <c r="C17" s="432">
        <v>1690</v>
      </c>
      <c r="D17" s="432">
        <f t="shared" si="0"/>
        <v>3386</v>
      </c>
      <c r="E17" s="432">
        <v>16776</v>
      </c>
      <c r="F17" s="432">
        <v>14312</v>
      </c>
      <c r="G17" s="432">
        <f t="shared" si="1"/>
        <v>31088</v>
      </c>
      <c r="H17" s="396" t="s">
        <v>58</v>
      </c>
      <c r="I17" s="175"/>
    </row>
    <row r="18" spans="1:9" ht="30" customHeight="1">
      <c r="A18" s="44" t="s">
        <v>19</v>
      </c>
      <c r="B18" s="595">
        <v>1706</v>
      </c>
      <c r="C18" s="595">
        <v>1706</v>
      </c>
      <c r="D18" s="595">
        <f t="shared" si="0"/>
        <v>3412</v>
      </c>
      <c r="E18" s="595">
        <v>17461</v>
      </c>
      <c r="F18" s="595">
        <v>14597</v>
      </c>
      <c r="G18" s="595">
        <f t="shared" si="1"/>
        <v>32058</v>
      </c>
      <c r="H18" s="167" t="s">
        <v>59</v>
      </c>
      <c r="I18" s="175"/>
    </row>
    <row r="19" spans="1:9" ht="30" customHeight="1" thickBot="1">
      <c r="A19" s="386" t="s">
        <v>43</v>
      </c>
      <c r="B19" s="596">
        <v>2252</v>
      </c>
      <c r="C19" s="596">
        <v>2252</v>
      </c>
      <c r="D19" s="599">
        <f t="shared" si="0"/>
        <v>4504</v>
      </c>
      <c r="E19" s="596">
        <v>22227</v>
      </c>
      <c r="F19" s="596">
        <v>18545</v>
      </c>
      <c r="G19" s="446">
        <f t="shared" si="1"/>
        <v>40772</v>
      </c>
      <c r="H19" s="397" t="s">
        <v>60</v>
      </c>
      <c r="I19" s="175"/>
    </row>
    <row r="20" spans="1:9" s="220" customFormat="1" ht="30" customHeight="1" thickBot="1">
      <c r="A20" s="682" t="s">
        <v>13</v>
      </c>
      <c r="B20" s="676">
        <f>SUM(B8:B19)</f>
        <v>14028</v>
      </c>
      <c r="C20" s="734">
        <f>SUM(C8:C19)</f>
        <v>14001</v>
      </c>
      <c r="D20" s="676">
        <f t="shared" si="0"/>
        <v>28029</v>
      </c>
      <c r="E20" s="603">
        <f>SUM(E8:E19)</f>
        <v>197875</v>
      </c>
      <c r="F20" s="603">
        <f>SUM(F8:F19)</f>
        <v>190132</v>
      </c>
      <c r="G20" s="603">
        <f>SUM(E20:F20)</f>
        <v>388007</v>
      </c>
      <c r="H20" s="348" t="s">
        <v>61</v>
      </c>
      <c r="I20" s="227"/>
    </row>
    <row r="21" spans="1:8" ht="27.75" customHeight="1" thickTop="1">
      <c r="A21" s="959" t="s">
        <v>219</v>
      </c>
      <c r="B21" s="959"/>
      <c r="C21" s="959"/>
      <c r="D21" s="955" t="s">
        <v>220</v>
      </c>
      <c r="E21" s="955"/>
      <c r="F21" s="955"/>
      <c r="G21" s="955"/>
      <c r="H21" s="955"/>
    </row>
    <row r="23" spans="1:7" ht="18">
      <c r="A23" s="163"/>
      <c r="B23" s="165"/>
      <c r="C23" s="165"/>
      <c r="D23" s="165"/>
      <c r="E23" s="171"/>
      <c r="F23" s="171"/>
      <c r="G23" s="171"/>
    </row>
    <row r="24" spans="1:7" ht="18">
      <c r="A24" s="163"/>
      <c r="B24" s="108"/>
      <c r="C24" s="287"/>
      <c r="D24" s="109"/>
      <c r="E24" s="108"/>
      <c r="F24" s="109"/>
      <c r="G24" s="109"/>
    </row>
    <row r="25" spans="1:7" ht="18">
      <c r="A25" s="172"/>
      <c r="B25" s="172"/>
      <c r="C25" s="172"/>
      <c r="D25" s="172"/>
      <c r="E25" s="172"/>
      <c r="F25" s="172"/>
      <c r="G25" s="172"/>
    </row>
    <row r="26" spans="1:7" ht="18">
      <c r="A26" s="110"/>
      <c r="B26" s="37"/>
      <c r="C26" s="37"/>
      <c r="D26" s="37"/>
      <c r="E26" s="37"/>
      <c r="F26" s="37"/>
      <c r="G26" s="37"/>
    </row>
    <row r="27" spans="1:7" ht="14.25">
      <c r="A27" s="75"/>
      <c r="B27" s="76"/>
      <c r="C27" s="76"/>
      <c r="D27" s="76"/>
      <c r="E27" s="76"/>
      <c r="F27" s="76"/>
      <c r="G27" s="76"/>
    </row>
    <row r="37" spans="1:7" ht="15.75">
      <c r="A37" s="77"/>
      <c r="B37" s="78"/>
      <c r="C37" s="78"/>
      <c r="D37" s="78"/>
      <c r="E37" s="78"/>
      <c r="F37" s="78"/>
      <c r="G37" s="78"/>
    </row>
    <row r="38" spans="1:7" ht="18">
      <c r="A38" s="114"/>
      <c r="B38" s="114"/>
      <c r="C38" s="114"/>
      <c r="D38" s="114"/>
      <c r="E38" s="114"/>
      <c r="F38" s="114"/>
      <c r="G38" s="114"/>
    </row>
    <row r="39" spans="1:7" ht="18">
      <c r="A39" s="124"/>
      <c r="B39" s="124"/>
      <c r="C39" s="124"/>
      <c r="D39" s="124"/>
      <c r="E39" s="124"/>
      <c r="F39" s="124"/>
      <c r="G39" s="124"/>
    </row>
    <row r="40" spans="1:7" ht="18">
      <c r="A40" s="168"/>
      <c r="B40" s="169"/>
      <c r="C40" s="169"/>
      <c r="D40" s="169"/>
      <c r="E40" s="170"/>
      <c r="F40" s="170"/>
      <c r="G40" s="170"/>
    </row>
    <row r="41" spans="1:7" ht="18">
      <c r="A41" s="168"/>
      <c r="B41" s="113"/>
      <c r="C41" s="112"/>
      <c r="D41" s="112"/>
      <c r="E41" s="113"/>
      <c r="F41" s="112"/>
      <c r="G41" s="112"/>
    </row>
    <row r="42" spans="1:7" ht="20.25">
      <c r="A42" s="38"/>
      <c r="B42" s="39"/>
      <c r="C42" s="39"/>
      <c r="D42" s="39"/>
      <c r="E42" s="39"/>
      <c r="F42" s="39"/>
      <c r="G42" s="39"/>
    </row>
    <row r="43" spans="1:7" ht="20.25">
      <c r="A43" s="38"/>
      <c r="B43" s="39"/>
      <c r="C43" s="39"/>
      <c r="D43" s="39"/>
      <c r="E43" s="39"/>
      <c r="F43" s="39"/>
      <c r="G43" s="3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111"/>
      <c r="B54" s="39"/>
      <c r="C54" s="39"/>
      <c r="D54" s="39"/>
      <c r="E54" s="39"/>
      <c r="F54" s="39"/>
      <c r="G54" s="39"/>
    </row>
    <row r="55" spans="2:7" ht="14.25">
      <c r="B55" s="62"/>
      <c r="C55" s="62"/>
      <c r="D55" s="62"/>
      <c r="E55" s="62"/>
      <c r="F55" s="62"/>
      <c r="G55" s="62"/>
    </row>
    <row r="56" spans="1:7" ht="14.25">
      <c r="A56" s="70"/>
      <c r="B56" s="79"/>
      <c r="C56" s="79"/>
      <c r="D56" s="79"/>
      <c r="E56" s="79"/>
      <c r="F56" s="79"/>
      <c r="G56" s="79"/>
    </row>
    <row r="57" spans="1:7" ht="14.25">
      <c r="A57" s="70"/>
      <c r="B57" s="79"/>
      <c r="C57" s="79"/>
      <c r="D57" s="79"/>
      <c r="E57" s="79"/>
      <c r="F57" s="79"/>
      <c r="G57" s="79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</sheetData>
  <sheetProtection/>
  <mergeCells count="14">
    <mergeCell ref="B4:C4"/>
    <mergeCell ref="B5:C5"/>
    <mergeCell ref="E5:F5"/>
    <mergeCell ref="E4:F4"/>
    <mergeCell ref="A4:A7"/>
    <mergeCell ref="H4:H7"/>
    <mergeCell ref="D4:D5"/>
    <mergeCell ref="D6:D7"/>
    <mergeCell ref="D21:H21"/>
    <mergeCell ref="A1:H1"/>
    <mergeCell ref="A2:H2"/>
    <mergeCell ref="G4:G5"/>
    <mergeCell ref="G6:G7"/>
    <mergeCell ref="A21:C21"/>
  </mergeCells>
  <printOptions horizontalCentered="1" verticalCentered="1"/>
  <pageMargins left="0.708661417322835" right="0.551181102362205" top="0.354330708661417" bottom="0.196850393700787" header="0.31496062992126" footer="0.196850393700787"/>
  <pageSetup horizontalDpi="600" verticalDpi="600" orientation="landscape" paperSize="9" scale="70" r:id="rId1"/>
  <headerFooter>
    <oddFooter>&amp;C31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/>
  </sheetPr>
  <dimension ref="A1:J149"/>
  <sheetViews>
    <sheetView rightToLeft="1" view="pageBreakPreview" zoomScale="83" zoomScaleSheetLayoutView="83" zoomScalePageLayoutView="0" workbookViewId="0" topLeftCell="A1">
      <selection activeCell="D13" sqref="D13"/>
    </sheetView>
  </sheetViews>
  <sheetFormatPr defaultColWidth="9.140625" defaultRowHeight="15"/>
  <cols>
    <col min="1" max="1" width="20.57421875" style="0" customWidth="1"/>
    <col min="2" max="2" width="18.421875" style="0" customWidth="1"/>
    <col min="3" max="3" width="20.140625" style="0" customWidth="1"/>
    <col min="4" max="4" width="18.00390625" style="0" customWidth="1"/>
    <col min="5" max="5" width="22.8515625" style="0" customWidth="1"/>
    <col min="6" max="6" width="17.8515625" style="0" customWidth="1"/>
    <col min="7" max="7" width="16.8515625" style="0" customWidth="1"/>
    <col min="8" max="8" width="20.57421875" style="0" customWidth="1"/>
  </cols>
  <sheetData>
    <row r="1" spans="1:9" ht="27.75" customHeight="1">
      <c r="A1" s="883" t="s">
        <v>433</v>
      </c>
      <c r="B1" s="883"/>
      <c r="C1" s="883"/>
      <c r="D1" s="883"/>
      <c r="E1" s="883"/>
      <c r="F1" s="883"/>
      <c r="G1" s="883"/>
      <c r="H1" s="883"/>
      <c r="I1" s="114"/>
    </row>
    <row r="2" spans="1:9" ht="39.75" customHeight="1">
      <c r="A2" s="909" t="s">
        <v>434</v>
      </c>
      <c r="B2" s="909"/>
      <c r="C2" s="909"/>
      <c r="D2" s="909"/>
      <c r="E2" s="909"/>
      <c r="F2" s="909"/>
      <c r="G2" s="909"/>
      <c r="H2" s="909"/>
      <c r="I2" s="124"/>
    </row>
    <row r="3" spans="1:10" ht="26.25" customHeight="1" thickBot="1">
      <c r="A3" s="96" t="s">
        <v>98</v>
      </c>
      <c r="B3" s="97"/>
      <c r="C3" s="97"/>
      <c r="D3" s="97"/>
      <c r="E3" s="97"/>
      <c r="F3" s="97"/>
      <c r="G3" s="97"/>
      <c r="H3" s="126" t="s">
        <v>256</v>
      </c>
      <c r="I3" s="164"/>
      <c r="J3" s="121"/>
    </row>
    <row r="4" spans="1:10" ht="27" customHeight="1" thickTop="1">
      <c r="A4" s="947" t="s">
        <v>20</v>
      </c>
      <c r="B4" s="956" t="s">
        <v>129</v>
      </c>
      <c r="C4" s="956"/>
      <c r="D4" s="953" t="s">
        <v>108</v>
      </c>
      <c r="E4" s="956" t="s">
        <v>117</v>
      </c>
      <c r="F4" s="956"/>
      <c r="G4" s="956" t="s">
        <v>44</v>
      </c>
      <c r="H4" s="950" t="s">
        <v>34</v>
      </c>
      <c r="I4" s="164"/>
      <c r="J4" s="121"/>
    </row>
    <row r="5" spans="1:10" ht="18.75" customHeight="1">
      <c r="A5" s="948"/>
      <c r="B5" s="957" t="s">
        <v>122</v>
      </c>
      <c r="C5" s="957"/>
      <c r="D5" s="953"/>
      <c r="E5" s="957" t="s">
        <v>116</v>
      </c>
      <c r="F5" s="957"/>
      <c r="G5" s="957"/>
      <c r="H5" s="951"/>
      <c r="I5" s="164"/>
      <c r="J5" s="121"/>
    </row>
    <row r="6" spans="1:10" ht="25.5" customHeight="1">
      <c r="A6" s="948"/>
      <c r="B6" s="337" t="s">
        <v>45</v>
      </c>
      <c r="C6" s="338" t="s">
        <v>46</v>
      </c>
      <c r="D6" s="953" t="s">
        <v>131</v>
      </c>
      <c r="E6" s="337" t="s">
        <v>47</v>
      </c>
      <c r="F6" s="338" t="s">
        <v>48</v>
      </c>
      <c r="G6" s="958" t="s">
        <v>61</v>
      </c>
      <c r="H6" s="951"/>
      <c r="I6" s="164"/>
      <c r="J6" s="121"/>
    </row>
    <row r="7" spans="1:10" ht="21.75" customHeight="1" thickBot="1">
      <c r="A7" s="949"/>
      <c r="B7" s="339" t="s">
        <v>63</v>
      </c>
      <c r="C7" s="340" t="s">
        <v>64</v>
      </c>
      <c r="D7" s="954"/>
      <c r="E7" s="341" t="s">
        <v>65</v>
      </c>
      <c r="F7" s="341" t="s">
        <v>66</v>
      </c>
      <c r="G7" s="954"/>
      <c r="H7" s="952"/>
      <c r="I7" s="164"/>
      <c r="J7" s="121"/>
    </row>
    <row r="8" spans="1:10" ht="30" customHeight="1">
      <c r="A8" s="46" t="s">
        <v>14</v>
      </c>
      <c r="B8" s="594">
        <v>139</v>
      </c>
      <c r="C8" s="594">
        <v>140</v>
      </c>
      <c r="D8" s="598">
        <f aca="true" t="shared" si="0" ref="D8:D20">SUM(B8:C8)</f>
        <v>279</v>
      </c>
      <c r="E8" s="601">
        <v>13179</v>
      </c>
      <c r="F8" s="431">
        <v>12798</v>
      </c>
      <c r="G8" s="433">
        <f aca="true" t="shared" si="1" ref="G8:G20">SUM(E8:F8)</f>
        <v>25977</v>
      </c>
      <c r="H8" s="175" t="s">
        <v>49</v>
      </c>
      <c r="I8" s="175"/>
      <c r="J8" s="121"/>
    </row>
    <row r="9" spans="1:10" ht="30" customHeight="1">
      <c r="A9" s="379" t="s">
        <v>15</v>
      </c>
      <c r="B9" s="432">
        <v>141</v>
      </c>
      <c r="C9" s="432">
        <v>140</v>
      </c>
      <c r="D9" s="432">
        <f t="shared" si="0"/>
        <v>281</v>
      </c>
      <c r="E9" s="434">
        <v>14490</v>
      </c>
      <c r="F9" s="434">
        <v>13710</v>
      </c>
      <c r="G9" s="738">
        <f t="shared" si="1"/>
        <v>28200</v>
      </c>
      <c r="H9" s="396" t="s">
        <v>50</v>
      </c>
      <c r="I9" s="175"/>
      <c r="J9" s="121"/>
    </row>
    <row r="10" spans="1:10" ht="30" customHeight="1">
      <c r="A10" s="44" t="s">
        <v>39</v>
      </c>
      <c r="B10" s="595">
        <v>54</v>
      </c>
      <c r="C10" s="595">
        <v>56</v>
      </c>
      <c r="D10" s="595">
        <f t="shared" si="0"/>
        <v>110</v>
      </c>
      <c r="E10" s="436">
        <v>3757</v>
      </c>
      <c r="F10" s="436">
        <v>3749</v>
      </c>
      <c r="G10" s="438">
        <f t="shared" si="1"/>
        <v>7506</v>
      </c>
      <c r="H10" s="167" t="s">
        <v>51</v>
      </c>
      <c r="I10" s="175"/>
      <c r="J10" s="199"/>
    </row>
    <row r="11" spans="1:10" ht="30" customHeight="1">
      <c r="A11" s="379" t="s">
        <v>16</v>
      </c>
      <c r="B11" s="432">
        <v>1</v>
      </c>
      <c r="C11" s="432">
        <v>7</v>
      </c>
      <c r="D11" s="432">
        <v>8</v>
      </c>
      <c r="E11" s="434">
        <v>21</v>
      </c>
      <c r="F11" s="434">
        <v>107</v>
      </c>
      <c r="G11" s="738">
        <f t="shared" si="1"/>
        <v>128</v>
      </c>
      <c r="H11" s="396" t="s">
        <v>52</v>
      </c>
      <c r="I11" s="175"/>
      <c r="J11" s="121"/>
    </row>
    <row r="12" spans="1:10" ht="30" customHeight="1">
      <c r="A12" s="44" t="s">
        <v>40</v>
      </c>
      <c r="B12" s="595">
        <v>2</v>
      </c>
      <c r="C12" s="595">
        <v>7</v>
      </c>
      <c r="D12" s="595">
        <f t="shared" si="0"/>
        <v>9</v>
      </c>
      <c r="E12" s="436">
        <v>123</v>
      </c>
      <c r="F12" s="436">
        <v>34</v>
      </c>
      <c r="G12" s="438">
        <f t="shared" si="1"/>
        <v>157</v>
      </c>
      <c r="H12" s="167" t="s">
        <v>53</v>
      </c>
      <c r="I12" s="175"/>
      <c r="J12" s="121"/>
    </row>
    <row r="13" spans="1:10" ht="30" customHeight="1">
      <c r="A13" s="379" t="s">
        <v>17</v>
      </c>
      <c r="B13" s="432">
        <v>15</v>
      </c>
      <c r="C13" s="432">
        <v>14</v>
      </c>
      <c r="D13" s="432">
        <f t="shared" si="0"/>
        <v>29</v>
      </c>
      <c r="E13" s="434">
        <v>130</v>
      </c>
      <c r="F13" s="434">
        <v>115</v>
      </c>
      <c r="G13" s="738">
        <f t="shared" si="1"/>
        <v>245</v>
      </c>
      <c r="H13" s="396" t="s">
        <v>54</v>
      </c>
      <c r="I13" s="175"/>
      <c r="J13" s="121"/>
    </row>
    <row r="14" spans="1:10" ht="30" customHeight="1">
      <c r="A14" s="44" t="s">
        <v>18</v>
      </c>
      <c r="B14" s="595">
        <v>8</v>
      </c>
      <c r="C14" s="595">
        <v>11</v>
      </c>
      <c r="D14" s="595">
        <f t="shared" si="0"/>
        <v>19</v>
      </c>
      <c r="E14" s="436">
        <v>61</v>
      </c>
      <c r="F14" s="436">
        <v>123</v>
      </c>
      <c r="G14" s="438">
        <f t="shared" si="1"/>
        <v>184</v>
      </c>
      <c r="H14" s="167" t="s">
        <v>55</v>
      </c>
      <c r="I14" s="175"/>
      <c r="J14" s="121"/>
    </row>
    <row r="15" spans="1:10" ht="30" customHeight="1">
      <c r="A15" s="379" t="s">
        <v>36</v>
      </c>
      <c r="B15" s="432">
        <v>47</v>
      </c>
      <c r="C15" s="432">
        <v>49</v>
      </c>
      <c r="D15" s="432">
        <f t="shared" si="0"/>
        <v>96</v>
      </c>
      <c r="E15" s="434">
        <v>7131</v>
      </c>
      <c r="F15" s="434">
        <v>3085</v>
      </c>
      <c r="G15" s="738">
        <f t="shared" si="1"/>
        <v>10216</v>
      </c>
      <c r="H15" s="396" t="s">
        <v>56</v>
      </c>
      <c r="I15" s="175"/>
      <c r="J15" s="121"/>
    </row>
    <row r="16" spans="1:10" ht="30" customHeight="1">
      <c r="A16" s="44" t="s">
        <v>41</v>
      </c>
      <c r="B16" s="595">
        <v>65</v>
      </c>
      <c r="C16" s="595">
        <v>66</v>
      </c>
      <c r="D16" s="595">
        <f t="shared" si="0"/>
        <v>131</v>
      </c>
      <c r="E16" s="436">
        <v>4955</v>
      </c>
      <c r="F16" s="436">
        <v>4553</v>
      </c>
      <c r="G16" s="438">
        <f t="shared" si="1"/>
        <v>9508</v>
      </c>
      <c r="H16" s="167" t="s">
        <v>57</v>
      </c>
      <c r="I16" s="175"/>
      <c r="J16" s="121"/>
    </row>
    <row r="17" spans="1:10" ht="30" customHeight="1">
      <c r="A17" s="379" t="s">
        <v>42</v>
      </c>
      <c r="B17" s="432">
        <v>72</v>
      </c>
      <c r="C17" s="432">
        <v>81</v>
      </c>
      <c r="D17" s="432">
        <f t="shared" si="0"/>
        <v>153</v>
      </c>
      <c r="E17" s="434">
        <v>5121</v>
      </c>
      <c r="F17" s="434">
        <v>5629</v>
      </c>
      <c r="G17" s="738">
        <f t="shared" si="1"/>
        <v>10750</v>
      </c>
      <c r="H17" s="396" t="s">
        <v>58</v>
      </c>
      <c r="I17" s="175"/>
      <c r="J17" s="121"/>
    </row>
    <row r="18" spans="1:10" ht="30" customHeight="1">
      <c r="A18" s="44" t="s">
        <v>19</v>
      </c>
      <c r="B18" s="595">
        <v>89</v>
      </c>
      <c r="C18" s="595">
        <v>89</v>
      </c>
      <c r="D18" s="595">
        <f t="shared" si="0"/>
        <v>178</v>
      </c>
      <c r="E18" s="436">
        <v>5886</v>
      </c>
      <c r="F18" s="436">
        <v>5951</v>
      </c>
      <c r="G18" s="438">
        <f t="shared" si="1"/>
        <v>11837</v>
      </c>
      <c r="H18" s="167" t="s">
        <v>59</v>
      </c>
      <c r="I18" s="175"/>
      <c r="J18" s="121"/>
    </row>
    <row r="19" spans="1:10" ht="30" customHeight="1" thickBot="1">
      <c r="A19" s="398" t="s">
        <v>43</v>
      </c>
      <c r="B19" s="596">
        <v>100</v>
      </c>
      <c r="C19" s="596">
        <v>100</v>
      </c>
      <c r="D19" s="599">
        <f t="shared" si="0"/>
        <v>200</v>
      </c>
      <c r="E19" s="597">
        <v>6885</v>
      </c>
      <c r="F19" s="597">
        <v>6663</v>
      </c>
      <c r="G19" s="740">
        <f t="shared" si="1"/>
        <v>13548</v>
      </c>
      <c r="H19" s="397" t="s">
        <v>60</v>
      </c>
      <c r="I19" s="175"/>
      <c r="J19" s="121"/>
    </row>
    <row r="20" spans="1:10" s="220" customFormat="1" ht="30" customHeight="1" thickBot="1">
      <c r="A20" s="347" t="s">
        <v>13</v>
      </c>
      <c r="B20" s="603">
        <f>SUM(B8:B19)</f>
        <v>733</v>
      </c>
      <c r="C20" s="603">
        <f>SUM(C8:C19)</f>
        <v>760</v>
      </c>
      <c r="D20" s="603">
        <f t="shared" si="0"/>
        <v>1493</v>
      </c>
      <c r="E20" s="600">
        <f>SUM(E8:E19)</f>
        <v>61739</v>
      </c>
      <c r="F20" s="600">
        <f>SUM(F8:F19)</f>
        <v>56517</v>
      </c>
      <c r="G20" s="739">
        <f t="shared" si="1"/>
        <v>118256</v>
      </c>
      <c r="H20" s="348" t="s">
        <v>61</v>
      </c>
      <c r="I20" s="227"/>
      <c r="J20" s="219"/>
    </row>
    <row r="21" spans="1:8" ht="24" customHeight="1" thickTop="1">
      <c r="A21" s="959" t="s">
        <v>219</v>
      </c>
      <c r="B21" s="959"/>
      <c r="C21" s="959"/>
      <c r="D21" s="960" t="s">
        <v>220</v>
      </c>
      <c r="E21" s="960"/>
      <c r="F21" s="960"/>
      <c r="G21" s="960"/>
      <c r="H21" s="960"/>
    </row>
    <row r="24" spans="1:7" ht="18">
      <c r="A24" s="163"/>
      <c r="B24" s="165"/>
      <c r="C24" s="165"/>
      <c r="D24" s="165"/>
      <c r="E24" s="171"/>
      <c r="F24" s="171"/>
      <c r="G24" s="171"/>
    </row>
    <row r="25" spans="1:7" ht="18">
      <c r="A25" s="163"/>
      <c r="B25" s="108"/>
      <c r="C25" s="109"/>
      <c r="D25" s="109"/>
      <c r="E25" s="108"/>
      <c r="F25" s="109"/>
      <c r="G25" s="109"/>
    </row>
    <row r="26" spans="1:7" ht="18">
      <c r="A26" s="172"/>
      <c r="B26" s="172"/>
      <c r="C26" s="172"/>
      <c r="D26" s="172"/>
      <c r="E26" s="172"/>
      <c r="F26" s="172"/>
      <c r="G26" s="172"/>
    </row>
    <row r="27" spans="1:7" ht="18">
      <c r="A27" s="110"/>
      <c r="B27" s="37"/>
      <c r="C27" s="37"/>
      <c r="D27" s="37"/>
      <c r="E27" s="37"/>
      <c r="F27" s="37"/>
      <c r="G27" s="37"/>
    </row>
    <row r="28" spans="1:7" ht="14.25">
      <c r="A28" s="75"/>
      <c r="B28" s="76"/>
      <c r="C28" s="76"/>
      <c r="D28" s="76"/>
      <c r="E28" s="76"/>
      <c r="F28" s="76"/>
      <c r="G28" s="76"/>
    </row>
    <row r="38" spans="1:7" ht="15.75">
      <c r="A38" s="77"/>
      <c r="B38" s="78"/>
      <c r="C38" s="78"/>
      <c r="D38" s="78"/>
      <c r="E38" s="78"/>
      <c r="F38" s="78"/>
      <c r="G38" s="78"/>
    </row>
    <row r="39" spans="1:7" ht="18">
      <c r="A39" s="114"/>
      <c r="B39" s="114"/>
      <c r="C39" s="114"/>
      <c r="D39" s="114"/>
      <c r="E39" s="114"/>
      <c r="F39" s="114"/>
      <c r="G39" s="114"/>
    </row>
    <row r="40" spans="1:7" ht="18">
      <c r="A40" s="124"/>
      <c r="B40" s="124"/>
      <c r="C40" s="124"/>
      <c r="D40" s="124"/>
      <c r="E40" s="124"/>
      <c r="F40" s="124"/>
      <c r="G40" s="124"/>
    </row>
    <row r="41" spans="1:7" ht="18">
      <c r="A41" s="168"/>
      <c r="B41" s="169"/>
      <c r="C41" s="169"/>
      <c r="D41" s="169"/>
      <c r="E41" s="170"/>
      <c r="F41" s="170"/>
      <c r="G41" s="170"/>
    </row>
    <row r="42" spans="1:7" ht="18">
      <c r="A42" s="168"/>
      <c r="B42" s="113"/>
      <c r="C42" s="112"/>
      <c r="D42" s="112"/>
      <c r="E42" s="113"/>
      <c r="F42" s="112"/>
      <c r="G42" s="112"/>
    </row>
    <row r="43" spans="1:7" ht="20.25">
      <c r="A43" s="38"/>
      <c r="B43" s="39"/>
      <c r="C43" s="39"/>
      <c r="D43" s="39"/>
      <c r="E43" s="39"/>
      <c r="F43" s="39"/>
      <c r="G43" s="3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111"/>
      <c r="B55" s="39"/>
      <c r="C55" s="39"/>
      <c r="D55" s="39"/>
      <c r="E55" s="39"/>
      <c r="F55" s="39"/>
      <c r="G55" s="39"/>
    </row>
    <row r="56" spans="2:7" ht="14.25">
      <c r="B56" s="62"/>
      <c r="C56" s="62"/>
      <c r="D56" s="62"/>
      <c r="E56" s="62"/>
      <c r="F56" s="62"/>
      <c r="G56" s="62"/>
    </row>
    <row r="57" spans="1:7" ht="14.25">
      <c r="A57" s="70"/>
      <c r="B57" s="79"/>
      <c r="C57" s="79"/>
      <c r="D57" s="79"/>
      <c r="E57" s="79"/>
      <c r="F57" s="79"/>
      <c r="G57" s="79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</sheetData>
  <sheetProtection/>
  <mergeCells count="14">
    <mergeCell ref="A2:H2"/>
    <mergeCell ref="A1:H1"/>
    <mergeCell ref="B4:C4"/>
    <mergeCell ref="D6:D7"/>
    <mergeCell ref="D21:H21"/>
    <mergeCell ref="D4:D5"/>
    <mergeCell ref="G4:G5"/>
    <mergeCell ref="A21:C21"/>
    <mergeCell ref="H4:H7"/>
    <mergeCell ref="A4:A7"/>
    <mergeCell ref="E4:F4"/>
    <mergeCell ref="E5:F5"/>
    <mergeCell ref="G6:G7"/>
    <mergeCell ref="B5:C5"/>
  </mergeCells>
  <printOptions horizontalCentered="1" verticalCentered="1"/>
  <pageMargins left="0.236220472440945" right="0.236220472440945" top="0.748031496062992" bottom="0.551181102362205" header="0.31496062992126" footer="0.31496062992126"/>
  <pageSetup horizontalDpi="600" verticalDpi="600" orientation="landscape" paperSize="9" scale="70" r:id="rId1"/>
  <headerFooter>
    <oddFooter>&amp;C32</oddFooter>
  </headerFooter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/>
  </sheetPr>
  <dimension ref="A1:Q129"/>
  <sheetViews>
    <sheetView rightToLeft="1" view="pageBreakPreview" zoomScale="60" zoomScalePageLayoutView="0" workbookViewId="0" topLeftCell="A1">
      <selection activeCell="E15" sqref="E15"/>
    </sheetView>
  </sheetViews>
  <sheetFormatPr defaultColWidth="9.140625" defaultRowHeight="15"/>
  <cols>
    <col min="1" max="1" width="25.57421875" style="0" customWidth="1"/>
    <col min="2" max="7" width="20.57421875" style="0" customWidth="1"/>
    <col min="8" max="8" width="34.00390625" style="0" customWidth="1"/>
    <col min="10" max="10" width="35.57421875" style="0" customWidth="1"/>
    <col min="17" max="17" width="36.00390625" style="0" customWidth="1"/>
  </cols>
  <sheetData>
    <row r="1" spans="1:8" ht="27" customHeight="1">
      <c r="A1" s="966" t="s">
        <v>435</v>
      </c>
      <c r="B1" s="966"/>
      <c r="C1" s="966"/>
      <c r="D1" s="966"/>
      <c r="E1" s="966"/>
      <c r="F1" s="966"/>
      <c r="G1" s="966"/>
      <c r="H1" s="966"/>
    </row>
    <row r="2" spans="1:17" ht="38.25" customHeight="1">
      <c r="A2" s="966" t="s">
        <v>436</v>
      </c>
      <c r="B2" s="966"/>
      <c r="C2" s="966"/>
      <c r="D2" s="966"/>
      <c r="E2" s="966"/>
      <c r="F2" s="966"/>
      <c r="G2" s="966"/>
      <c r="H2" s="966"/>
      <c r="J2" s="121"/>
      <c r="K2" s="121"/>
      <c r="L2" s="776"/>
      <c r="M2" s="777"/>
      <c r="N2" s="777"/>
      <c r="O2" s="121"/>
      <c r="P2" s="121"/>
      <c r="Q2" s="121"/>
    </row>
    <row r="3" spans="1:17" ht="20.25" customHeight="1" thickBot="1">
      <c r="A3" s="967" t="s">
        <v>231</v>
      </c>
      <c r="B3" s="967"/>
      <c r="C3" s="141"/>
      <c r="D3" s="141"/>
      <c r="E3" s="141"/>
      <c r="F3" s="141"/>
      <c r="G3" s="968" t="s">
        <v>257</v>
      </c>
      <c r="H3" s="968"/>
      <c r="J3" s="121"/>
      <c r="K3" s="121"/>
      <c r="L3" s="121"/>
      <c r="M3" s="121"/>
      <c r="N3" s="121"/>
      <c r="O3" s="121"/>
      <c r="P3" s="121"/>
      <c r="Q3" s="121"/>
    </row>
    <row r="4" spans="1:17" ht="45.75" customHeight="1" thickTop="1">
      <c r="A4" s="962" t="s">
        <v>23</v>
      </c>
      <c r="B4" s="956" t="s">
        <v>126</v>
      </c>
      <c r="C4" s="956"/>
      <c r="D4" s="953" t="s">
        <v>108</v>
      </c>
      <c r="E4" s="956" t="s">
        <v>124</v>
      </c>
      <c r="F4" s="956"/>
      <c r="G4" s="962" t="s">
        <v>44</v>
      </c>
      <c r="H4" s="950" t="s">
        <v>71</v>
      </c>
      <c r="J4" s="963"/>
      <c r="K4" s="953"/>
      <c r="L4" s="953"/>
      <c r="M4" s="953"/>
      <c r="N4" s="953"/>
      <c r="O4" s="953"/>
      <c r="P4" s="963"/>
      <c r="Q4" s="951"/>
    </row>
    <row r="5" spans="1:17" ht="42" customHeight="1">
      <c r="A5" s="963"/>
      <c r="B5" s="957" t="s">
        <v>118</v>
      </c>
      <c r="C5" s="957"/>
      <c r="D5" s="953"/>
      <c r="E5" s="957" t="s">
        <v>116</v>
      </c>
      <c r="F5" s="957"/>
      <c r="G5" s="969"/>
      <c r="H5" s="951"/>
      <c r="J5" s="963"/>
      <c r="K5" s="953"/>
      <c r="L5" s="953"/>
      <c r="M5" s="953"/>
      <c r="N5" s="953"/>
      <c r="O5" s="953"/>
      <c r="P5" s="963"/>
      <c r="Q5" s="951"/>
    </row>
    <row r="6" spans="1:17" ht="50.25" customHeight="1">
      <c r="A6" s="963"/>
      <c r="B6" s="760" t="s">
        <v>45</v>
      </c>
      <c r="C6" s="760" t="s">
        <v>46</v>
      </c>
      <c r="D6" s="963" t="s">
        <v>131</v>
      </c>
      <c r="E6" s="760" t="s">
        <v>47</v>
      </c>
      <c r="F6" s="760" t="s">
        <v>48</v>
      </c>
      <c r="G6" s="963" t="s">
        <v>61</v>
      </c>
      <c r="H6" s="951"/>
      <c r="J6" s="963"/>
      <c r="K6" s="764"/>
      <c r="L6" s="764"/>
      <c r="M6" s="963"/>
      <c r="N6" s="764"/>
      <c r="O6" s="764"/>
      <c r="P6" s="963"/>
      <c r="Q6" s="951"/>
    </row>
    <row r="7" spans="1:17" ht="45" customHeight="1" thickBot="1">
      <c r="A7" s="964"/>
      <c r="B7" s="339" t="s">
        <v>63</v>
      </c>
      <c r="C7" s="759" t="s">
        <v>64</v>
      </c>
      <c r="D7" s="964"/>
      <c r="E7" s="761" t="s">
        <v>65</v>
      </c>
      <c r="F7" s="761" t="s">
        <v>66</v>
      </c>
      <c r="G7" s="964"/>
      <c r="H7" s="952"/>
      <c r="J7" s="963"/>
      <c r="K7" s="413"/>
      <c r="L7" s="763"/>
      <c r="M7" s="963"/>
      <c r="N7" s="764"/>
      <c r="O7" s="764"/>
      <c r="P7" s="963"/>
      <c r="Q7" s="951"/>
    </row>
    <row r="8" spans="1:17" ht="39.75" customHeight="1">
      <c r="A8" s="208" t="s">
        <v>196</v>
      </c>
      <c r="B8" s="143">
        <v>1035</v>
      </c>
      <c r="C8" s="143">
        <v>1035</v>
      </c>
      <c r="D8" s="143">
        <f aca="true" t="shared" si="0" ref="D8:D49">SUM(B8:C8)</f>
        <v>2070</v>
      </c>
      <c r="E8" s="766">
        <v>79856</v>
      </c>
      <c r="F8" s="143">
        <v>71973</v>
      </c>
      <c r="G8" s="143">
        <f aca="true" t="shared" si="1" ref="G8:G49">SUM(E8:F8)</f>
        <v>151829</v>
      </c>
      <c r="H8" s="765" t="s">
        <v>195</v>
      </c>
      <c r="I8" s="63"/>
      <c r="J8" s="208"/>
      <c r="K8" s="143"/>
      <c r="L8" s="143"/>
      <c r="M8" s="143"/>
      <c r="N8" s="143"/>
      <c r="O8" s="143"/>
      <c r="P8" s="143"/>
      <c r="Q8" s="765"/>
    </row>
    <row r="9" spans="1:17" ht="30" customHeight="1">
      <c r="A9" s="741" t="s">
        <v>490</v>
      </c>
      <c r="B9" s="774">
        <v>107</v>
      </c>
      <c r="C9" s="774">
        <v>107</v>
      </c>
      <c r="D9" s="774">
        <f t="shared" si="0"/>
        <v>214</v>
      </c>
      <c r="E9" s="774">
        <v>8306</v>
      </c>
      <c r="F9" s="774">
        <v>8231</v>
      </c>
      <c r="G9" s="774">
        <f t="shared" si="1"/>
        <v>16537</v>
      </c>
      <c r="H9" s="772" t="s">
        <v>528</v>
      </c>
      <c r="I9" s="63"/>
      <c r="J9" s="208"/>
      <c r="K9" s="143"/>
      <c r="L9" s="143"/>
      <c r="M9" s="143"/>
      <c r="N9" s="143"/>
      <c r="O9" s="143"/>
      <c r="P9" s="143"/>
      <c r="Q9" s="765"/>
    </row>
    <row r="10" spans="1:17" ht="30" customHeight="1">
      <c r="A10" s="741" t="s">
        <v>491</v>
      </c>
      <c r="B10" s="774">
        <v>2</v>
      </c>
      <c r="C10" s="774">
        <v>2</v>
      </c>
      <c r="D10" s="774">
        <f t="shared" si="0"/>
        <v>4</v>
      </c>
      <c r="E10" s="774">
        <v>131</v>
      </c>
      <c r="F10" s="774">
        <v>46</v>
      </c>
      <c r="G10" s="774">
        <f t="shared" si="1"/>
        <v>177</v>
      </c>
      <c r="H10" s="772" t="s">
        <v>529</v>
      </c>
      <c r="I10" s="63"/>
      <c r="J10" s="208"/>
      <c r="K10" s="143"/>
      <c r="L10" s="143"/>
      <c r="M10" s="143"/>
      <c r="N10" s="143"/>
      <c r="O10" s="143"/>
      <c r="P10" s="143"/>
      <c r="Q10" s="765"/>
    </row>
    <row r="11" spans="1:17" ht="30" customHeight="1">
      <c r="A11" s="741" t="s">
        <v>509</v>
      </c>
      <c r="B11" s="774">
        <v>1</v>
      </c>
      <c r="C11" s="774">
        <v>1</v>
      </c>
      <c r="D11" s="774">
        <f t="shared" si="0"/>
        <v>2</v>
      </c>
      <c r="E11" s="774">
        <v>0</v>
      </c>
      <c r="F11" s="774">
        <v>116</v>
      </c>
      <c r="G11" s="774">
        <f t="shared" si="1"/>
        <v>116</v>
      </c>
      <c r="H11" s="772" t="s">
        <v>632</v>
      </c>
      <c r="I11" s="63"/>
      <c r="J11" s="208"/>
      <c r="K11" s="143"/>
      <c r="L11" s="143"/>
      <c r="M11" s="143"/>
      <c r="N11" s="143"/>
      <c r="O11" s="143"/>
      <c r="P11" s="143"/>
      <c r="Q11" s="765"/>
    </row>
    <row r="12" spans="1:17" ht="30" customHeight="1">
      <c r="A12" s="741" t="s">
        <v>560</v>
      </c>
      <c r="B12" s="774">
        <v>114</v>
      </c>
      <c r="C12" s="774">
        <v>114</v>
      </c>
      <c r="D12" s="774">
        <f t="shared" si="0"/>
        <v>228</v>
      </c>
      <c r="E12" s="774">
        <v>6701</v>
      </c>
      <c r="F12" s="774">
        <v>7077</v>
      </c>
      <c r="G12" s="774">
        <f t="shared" si="1"/>
        <v>13778</v>
      </c>
      <c r="H12" s="772" t="s">
        <v>530</v>
      </c>
      <c r="I12" s="63"/>
      <c r="J12" s="208"/>
      <c r="K12" s="143"/>
      <c r="L12" s="143"/>
      <c r="M12" s="143"/>
      <c r="N12" s="143"/>
      <c r="O12" s="143"/>
      <c r="P12" s="143"/>
      <c r="Q12" s="765"/>
    </row>
    <row r="13" spans="1:17" ht="30" customHeight="1">
      <c r="A13" s="741" t="s">
        <v>492</v>
      </c>
      <c r="B13" s="774">
        <v>8</v>
      </c>
      <c r="C13" s="774">
        <v>8</v>
      </c>
      <c r="D13" s="774">
        <f t="shared" si="0"/>
        <v>16</v>
      </c>
      <c r="E13" s="774">
        <v>672</v>
      </c>
      <c r="F13" s="774">
        <v>630</v>
      </c>
      <c r="G13" s="774">
        <f t="shared" si="1"/>
        <v>1302</v>
      </c>
      <c r="H13" s="772" t="s">
        <v>531</v>
      </c>
      <c r="I13" s="63"/>
      <c r="J13" s="208"/>
      <c r="K13" s="143"/>
      <c r="L13" s="143"/>
      <c r="M13" s="143"/>
      <c r="N13" s="143"/>
      <c r="O13" s="143"/>
      <c r="P13" s="143"/>
      <c r="Q13" s="765"/>
    </row>
    <row r="14" spans="1:17" ht="30" customHeight="1">
      <c r="A14" s="741" t="s">
        <v>508</v>
      </c>
      <c r="B14" s="774">
        <v>1</v>
      </c>
      <c r="C14" s="774">
        <v>1</v>
      </c>
      <c r="D14" s="774">
        <f t="shared" si="0"/>
        <v>2</v>
      </c>
      <c r="E14" s="774">
        <v>31</v>
      </c>
      <c r="F14" s="774">
        <v>15</v>
      </c>
      <c r="G14" s="774">
        <f t="shared" si="1"/>
        <v>46</v>
      </c>
      <c r="H14" s="772" t="s">
        <v>532</v>
      </c>
      <c r="I14" s="63"/>
      <c r="J14" s="208"/>
      <c r="K14" s="143"/>
      <c r="L14" s="143"/>
      <c r="M14" s="143"/>
      <c r="N14" s="143"/>
      <c r="O14" s="143"/>
      <c r="P14" s="143"/>
      <c r="Q14" s="765"/>
    </row>
    <row r="15" spans="1:17" ht="30" customHeight="1">
      <c r="A15" s="741" t="s">
        <v>493</v>
      </c>
      <c r="B15" s="774">
        <v>2</v>
      </c>
      <c r="C15" s="774">
        <v>2</v>
      </c>
      <c r="D15" s="774">
        <f t="shared" si="0"/>
        <v>4</v>
      </c>
      <c r="E15" s="774">
        <v>17</v>
      </c>
      <c r="F15" s="774">
        <v>287</v>
      </c>
      <c r="G15" s="774">
        <f t="shared" si="1"/>
        <v>304</v>
      </c>
      <c r="H15" s="772" t="s">
        <v>533</v>
      </c>
      <c r="I15" s="63"/>
      <c r="J15" s="208"/>
      <c r="K15" s="143"/>
      <c r="L15" s="143"/>
      <c r="M15" s="143"/>
      <c r="N15" s="143"/>
      <c r="O15" s="143"/>
      <c r="P15" s="143"/>
      <c r="Q15" s="765"/>
    </row>
    <row r="16" spans="1:17" ht="30" customHeight="1">
      <c r="A16" s="741" t="s">
        <v>229</v>
      </c>
      <c r="B16" s="774">
        <v>69</v>
      </c>
      <c r="C16" s="774">
        <v>69</v>
      </c>
      <c r="D16" s="774">
        <f t="shared" si="0"/>
        <v>138</v>
      </c>
      <c r="E16" s="774">
        <v>9714</v>
      </c>
      <c r="F16" s="774">
        <v>5366</v>
      </c>
      <c r="G16" s="774">
        <f t="shared" si="1"/>
        <v>15080</v>
      </c>
      <c r="H16" s="772" t="s">
        <v>534</v>
      </c>
      <c r="I16" s="63"/>
      <c r="J16" s="208"/>
      <c r="K16" s="143"/>
      <c r="L16" s="143"/>
      <c r="M16" s="143"/>
      <c r="N16" s="143"/>
      <c r="O16" s="143"/>
      <c r="P16" s="143"/>
      <c r="Q16" s="765"/>
    </row>
    <row r="17" spans="1:17" ht="30" customHeight="1">
      <c r="A17" s="741" t="s">
        <v>494</v>
      </c>
      <c r="B17" s="774">
        <v>1</v>
      </c>
      <c r="C17" s="774">
        <v>1</v>
      </c>
      <c r="D17" s="774">
        <f t="shared" si="0"/>
        <v>2</v>
      </c>
      <c r="E17" s="774">
        <v>17</v>
      </c>
      <c r="F17" s="774">
        <v>26</v>
      </c>
      <c r="G17" s="774">
        <f t="shared" si="1"/>
        <v>43</v>
      </c>
      <c r="H17" s="772" t="s">
        <v>535</v>
      </c>
      <c r="I17" s="63"/>
      <c r="J17" s="208"/>
      <c r="K17" s="143"/>
      <c r="L17" s="143"/>
      <c r="M17" s="143"/>
      <c r="N17" s="143"/>
      <c r="O17" s="143"/>
      <c r="P17" s="143"/>
      <c r="Q17" s="765"/>
    </row>
    <row r="18" spans="1:17" ht="30" customHeight="1">
      <c r="A18" s="741" t="s">
        <v>308</v>
      </c>
      <c r="B18" s="774">
        <v>110</v>
      </c>
      <c r="C18" s="774">
        <v>110</v>
      </c>
      <c r="D18" s="774">
        <f t="shared" si="0"/>
        <v>220</v>
      </c>
      <c r="E18" s="774">
        <v>9680</v>
      </c>
      <c r="F18" s="774">
        <v>8817</v>
      </c>
      <c r="G18" s="774">
        <f t="shared" si="1"/>
        <v>18497</v>
      </c>
      <c r="H18" s="772" t="s">
        <v>536</v>
      </c>
      <c r="I18" s="63"/>
      <c r="J18" s="208"/>
      <c r="K18" s="143"/>
      <c r="L18" s="143"/>
      <c r="M18" s="143"/>
      <c r="N18" s="143"/>
      <c r="O18" s="143"/>
      <c r="P18" s="143"/>
      <c r="Q18" s="765"/>
    </row>
    <row r="19" spans="1:17" ht="30" customHeight="1">
      <c r="A19" s="741" t="s">
        <v>510</v>
      </c>
      <c r="B19" s="774">
        <v>2</v>
      </c>
      <c r="C19" s="774">
        <v>2</v>
      </c>
      <c r="D19" s="774">
        <f t="shared" si="0"/>
        <v>4</v>
      </c>
      <c r="E19" s="774">
        <v>51</v>
      </c>
      <c r="F19" s="774">
        <v>200</v>
      </c>
      <c r="G19" s="774">
        <f t="shared" si="1"/>
        <v>251</v>
      </c>
      <c r="H19" s="772" t="s">
        <v>537</v>
      </c>
      <c r="I19" s="63"/>
      <c r="J19" s="208"/>
      <c r="K19" s="143"/>
      <c r="L19" s="143"/>
      <c r="M19" s="143"/>
      <c r="N19" s="143"/>
      <c r="O19" s="143"/>
      <c r="P19" s="143"/>
      <c r="Q19" s="765"/>
    </row>
    <row r="20" spans="1:17" ht="30" customHeight="1">
      <c r="A20" s="741" t="s">
        <v>486</v>
      </c>
      <c r="B20" s="774">
        <v>129</v>
      </c>
      <c r="C20" s="774">
        <v>128</v>
      </c>
      <c r="D20" s="774">
        <f t="shared" si="0"/>
        <v>257</v>
      </c>
      <c r="E20" s="774">
        <v>12271</v>
      </c>
      <c r="F20" s="774">
        <v>10926</v>
      </c>
      <c r="G20" s="774">
        <f t="shared" si="1"/>
        <v>23197</v>
      </c>
      <c r="H20" s="772" t="s">
        <v>221</v>
      </c>
      <c r="I20" s="63"/>
      <c r="J20" s="208"/>
      <c r="K20" s="143"/>
      <c r="L20" s="143"/>
      <c r="M20" s="143"/>
      <c r="N20" s="143"/>
      <c r="O20" s="143"/>
      <c r="P20" s="143"/>
      <c r="Q20" s="765"/>
    </row>
    <row r="21" spans="1:17" ht="30" customHeight="1">
      <c r="A21" s="741" t="s">
        <v>487</v>
      </c>
      <c r="B21" s="774">
        <v>182</v>
      </c>
      <c r="C21" s="774">
        <v>182</v>
      </c>
      <c r="D21" s="774">
        <f t="shared" si="0"/>
        <v>364</v>
      </c>
      <c r="E21" s="774">
        <v>17340</v>
      </c>
      <c r="F21" s="774">
        <v>17740</v>
      </c>
      <c r="G21" s="774">
        <f t="shared" si="1"/>
        <v>35080</v>
      </c>
      <c r="H21" s="772" t="s">
        <v>567</v>
      </c>
      <c r="I21" s="63"/>
      <c r="J21" s="208"/>
      <c r="K21" s="143"/>
      <c r="L21" s="143"/>
      <c r="M21" s="143"/>
      <c r="N21" s="143"/>
      <c r="O21" s="143"/>
      <c r="P21" s="143"/>
      <c r="Q21" s="765"/>
    </row>
    <row r="22" spans="1:17" ht="30" customHeight="1">
      <c r="A22" s="741" t="s">
        <v>488</v>
      </c>
      <c r="B22" s="774">
        <v>119</v>
      </c>
      <c r="C22" s="774">
        <v>120</v>
      </c>
      <c r="D22" s="774">
        <f t="shared" si="0"/>
        <v>239</v>
      </c>
      <c r="E22" s="774">
        <v>11999</v>
      </c>
      <c r="F22" s="774">
        <v>10564</v>
      </c>
      <c r="G22" s="774">
        <f t="shared" si="1"/>
        <v>22563</v>
      </c>
      <c r="H22" s="772" t="s">
        <v>633</v>
      </c>
      <c r="I22" s="63"/>
      <c r="J22" s="208"/>
      <c r="K22" s="143"/>
      <c r="L22" s="143"/>
      <c r="M22" s="143"/>
      <c r="N22" s="143"/>
      <c r="O22" s="143"/>
      <c r="P22" s="143"/>
      <c r="Q22" s="765"/>
    </row>
    <row r="23" spans="1:17" ht="30" customHeight="1">
      <c r="A23" s="741" t="s">
        <v>489</v>
      </c>
      <c r="B23" s="774">
        <v>2</v>
      </c>
      <c r="C23" s="774">
        <v>2</v>
      </c>
      <c r="D23" s="774">
        <f t="shared" si="0"/>
        <v>4</v>
      </c>
      <c r="E23" s="774">
        <v>302</v>
      </c>
      <c r="F23" s="774">
        <v>119</v>
      </c>
      <c r="G23" s="774">
        <f t="shared" si="1"/>
        <v>421</v>
      </c>
      <c r="H23" s="772" t="s">
        <v>634</v>
      </c>
      <c r="I23" s="63"/>
      <c r="J23" s="208"/>
      <c r="K23" s="143"/>
      <c r="L23" s="143"/>
      <c r="M23" s="143"/>
      <c r="N23" s="143"/>
      <c r="O23" s="143"/>
      <c r="P23" s="143"/>
      <c r="Q23" s="765"/>
    </row>
    <row r="24" spans="1:17" ht="30" customHeight="1">
      <c r="A24" s="741" t="s">
        <v>511</v>
      </c>
      <c r="B24" s="774">
        <v>2</v>
      </c>
      <c r="C24" s="774">
        <v>2</v>
      </c>
      <c r="D24" s="774">
        <f t="shared" si="0"/>
        <v>4</v>
      </c>
      <c r="E24" s="774">
        <v>65</v>
      </c>
      <c r="F24" s="774">
        <v>34</v>
      </c>
      <c r="G24" s="774">
        <f t="shared" si="1"/>
        <v>99</v>
      </c>
      <c r="H24" s="772" t="s">
        <v>538</v>
      </c>
      <c r="I24" s="63"/>
      <c r="J24" s="208"/>
      <c r="K24" s="143"/>
      <c r="L24" s="143"/>
      <c r="M24" s="143"/>
      <c r="N24" s="143"/>
      <c r="O24" s="143"/>
      <c r="P24" s="143"/>
      <c r="Q24" s="765"/>
    </row>
    <row r="25" spans="1:17" ht="30" customHeight="1">
      <c r="A25" s="741" t="s">
        <v>495</v>
      </c>
      <c r="B25" s="774">
        <v>1</v>
      </c>
      <c r="C25" s="774">
        <v>1</v>
      </c>
      <c r="D25" s="774">
        <f t="shared" si="0"/>
        <v>2</v>
      </c>
      <c r="E25" s="774">
        <v>91</v>
      </c>
      <c r="F25" s="774">
        <v>60</v>
      </c>
      <c r="G25" s="774">
        <f t="shared" si="1"/>
        <v>151</v>
      </c>
      <c r="H25" s="772" t="s">
        <v>539</v>
      </c>
      <c r="I25" s="63"/>
      <c r="J25" s="208"/>
      <c r="K25" s="143"/>
      <c r="L25" s="143"/>
      <c r="M25" s="143"/>
      <c r="N25" s="143"/>
      <c r="O25" s="143"/>
      <c r="P25" s="143"/>
      <c r="Q25" s="765"/>
    </row>
    <row r="26" spans="1:17" ht="30" customHeight="1">
      <c r="A26" s="741" t="s">
        <v>150</v>
      </c>
      <c r="B26" s="774">
        <v>11</v>
      </c>
      <c r="C26" s="774">
        <v>11</v>
      </c>
      <c r="D26" s="774">
        <f t="shared" si="0"/>
        <v>22</v>
      </c>
      <c r="E26" s="774">
        <v>335</v>
      </c>
      <c r="F26" s="774">
        <v>670</v>
      </c>
      <c r="G26" s="774">
        <f t="shared" si="1"/>
        <v>1005</v>
      </c>
      <c r="H26" s="772" t="s">
        <v>540</v>
      </c>
      <c r="I26" s="63"/>
      <c r="J26" s="208"/>
      <c r="K26" s="143"/>
      <c r="L26" s="143"/>
      <c r="M26" s="143"/>
      <c r="N26" s="143"/>
      <c r="O26" s="143"/>
      <c r="P26" s="143"/>
      <c r="Q26" s="765"/>
    </row>
    <row r="27" spans="1:17" ht="30" customHeight="1">
      <c r="A27" s="741" t="s">
        <v>512</v>
      </c>
      <c r="B27" s="774">
        <v>1</v>
      </c>
      <c r="C27" s="774">
        <v>1</v>
      </c>
      <c r="D27" s="774">
        <f t="shared" si="0"/>
        <v>2</v>
      </c>
      <c r="E27" s="774">
        <v>42</v>
      </c>
      <c r="F27" s="774">
        <v>0</v>
      </c>
      <c r="G27" s="774">
        <f t="shared" si="1"/>
        <v>42</v>
      </c>
      <c r="H27" s="772" t="s">
        <v>541</v>
      </c>
      <c r="I27" s="63"/>
      <c r="J27" s="208"/>
      <c r="K27" s="143"/>
      <c r="L27" s="143"/>
      <c r="M27" s="143"/>
      <c r="N27" s="143"/>
      <c r="O27" s="143"/>
      <c r="P27" s="143"/>
      <c r="Q27" s="765"/>
    </row>
    <row r="28" spans="1:17" ht="30" customHeight="1">
      <c r="A28" s="741" t="s">
        <v>496</v>
      </c>
      <c r="B28" s="774">
        <v>20</v>
      </c>
      <c r="C28" s="774">
        <v>20</v>
      </c>
      <c r="D28" s="774">
        <f t="shared" si="0"/>
        <v>40</v>
      </c>
      <c r="E28" s="774">
        <v>1298</v>
      </c>
      <c r="F28" s="774">
        <v>1289</v>
      </c>
      <c r="G28" s="774">
        <f t="shared" si="1"/>
        <v>2587</v>
      </c>
      <c r="H28" s="772" t="s">
        <v>542</v>
      </c>
      <c r="I28" s="63"/>
      <c r="J28" s="208"/>
      <c r="K28" s="143"/>
      <c r="L28" s="143"/>
      <c r="M28" s="143"/>
      <c r="N28" s="143"/>
      <c r="O28" s="143"/>
      <c r="P28" s="143"/>
      <c r="Q28" s="765"/>
    </row>
    <row r="29" spans="1:17" ht="30" customHeight="1">
      <c r="A29" s="741" t="s">
        <v>561</v>
      </c>
      <c r="B29" s="774">
        <v>24</v>
      </c>
      <c r="C29" s="774">
        <v>24</v>
      </c>
      <c r="D29" s="774">
        <f t="shared" si="0"/>
        <v>48</v>
      </c>
      <c r="E29" s="774">
        <v>2776</v>
      </c>
      <c r="F29" s="774">
        <v>2311</v>
      </c>
      <c r="G29" s="774">
        <f t="shared" si="1"/>
        <v>5087</v>
      </c>
      <c r="H29" s="772" t="s">
        <v>543</v>
      </c>
      <c r="I29" s="63"/>
      <c r="J29" s="208"/>
      <c r="K29" s="143"/>
      <c r="L29" s="143"/>
      <c r="M29" s="143"/>
      <c r="N29" s="143"/>
      <c r="O29" s="143"/>
      <c r="P29" s="143"/>
      <c r="Q29" s="765"/>
    </row>
    <row r="30" spans="1:17" ht="30" customHeight="1">
      <c r="A30" s="741" t="s">
        <v>513</v>
      </c>
      <c r="B30" s="774">
        <v>94</v>
      </c>
      <c r="C30" s="774">
        <v>94</v>
      </c>
      <c r="D30" s="774">
        <f t="shared" si="0"/>
        <v>188</v>
      </c>
      <c r="E30" s="774">
        <v>9482</v>
      </c>
      <c r="F30" s="774">
        <v>7669</v>
      </c>
      <c r="G30" s="774">
        <f t="shared" si="1"/>
        <v>17151</v>
      </c>
      <c r="H30" s="772" t="s">
        <v>215</v>
      </c>
      <c r="I30" s="63"/>
      <c r="J30" s="208"/>
      <c r="K30" s="143"/>
      <c r="L30" s="143"/>
      <c r="M30" s="143"/>
      <c r="N30" s="143"/>
      <c r="O30" s="143"/>
      <c r="P30" s="143"/>
      <c r="Q30" s="765"/>
    </row>
    <row r="31" spans="1:17" ht="30" customHeight="1">
      <c r="A31" s="741" t="s">
        <v>514</v>
      </c>
      <c r="B31" s="774">
        <v>1</v>
      </c>
      <c r="C31" s="774">
        <v>1</v>
      </c>
      <c r="D31" s="774">
        <f t="shared" si="0"/>
        <v>2</v>
      </c>
      <c r="E31" s="774">
        <v>74</v>
      </c>
      <c r="F31" s="774">
        <v>94</v>
      </c>
      <c r="G31" s="774">
        <f t="shared" si="1"/>
        <v>168</v>
      </c>
      <c r="H31" s="772" t="s">
        <v>544</v>
      </c>
      <c r="I31" s="63"/>
      <c r="J31" s="208"/>
      <c r="K31" s="143"/>
      <c r="L31" s="143"/>
      <c r="M31" s="143"/>
      <c r="N31" s="143"/>
      <c r="O31" s="143"/>
      <c r="P31" s="143"/>
      <c r="Q31" s="765"/>
    </row>
    <row r="32" spans="1:17" ht="30" customHeight="1">
      <c r="A32" s="741" t="s">
        <v>515</v>
      </c>
      <c r="B32" s="774">
        <v>1</v>
      </c>
      <c r="C32" s="774">
        <v>1</v>
      </c>
      <c r="D32" s="774">
        <f t="shared" si="0"/>
        <v>2</v>
      </c>
      <c r="E32" s="774">
        <v>0</v>
      </c>
      <c r="F32" s="774">
        <v>108</v>
      </c>
      <c r="G32" s="774">
        <f t="shared" si="1"/>
        <v>108</v>
      </c>
      <c r="H32" s="772" t="s">
        <v>545</v>
      </c>
      <c r="I32" s="63"/>
      <c r="J32" s="208"/>
      <c r="K32" s="143"/>
      <c r="L32" s="143"/>
      <c r="M32" s="143"/>
      <c r="N32" s="143"/>
      <c r="O32" s="143"/>
      <c r="P32" s="143"/>
      <c r="Q32" s="765"/>
    </row>
    <row r="33" spans="1:17" ht="30" customHeight="1">
      <c r="A33" s="741" t="s">
        <v>516</v>
      </c>
      <c r="B33" s="774">
        <v>1</v>
      </c>
      <c r="C33" s="774">
        <v>1</v>
      </c>
      <c r="D33" s="774">
        <f t="shared" si="0"/>
        <v>2</v>
      </c>
      <c r="E33" s="774">
        <v>0</v>
      </c>
      <c r="F33" s="774">
        <v>103</v>
      </c>
      <c r="G33" s="774">
        <f t="shared" si="1"/>
        <v>103</v>
      </c>
      <c r="H33" s="772" t="s">
        <v>546</v>
      </c>
      <c r="I33" s="63"/>
      <c r="J33" s="208"/>
      <c r="K33" s="143"/>
      <c r="L33" s="143"/>
      <c r="M33" s="143"/>
      <c r="N33" s="143"/>
      <c r="O33" s="143"/>
      <c r="P33" s="143"/>
      <c r="Q33" s="765"/>
    </row>
    <row r="34" spans="1:17" ht="30" customHeight="1">
      <c r="A34" s="741" t="s">
        <v>102</v>
      </c>
      <c r="B34" s="774">
        <v>151</v>
      </c>
      <c r="C34" s="774">
        <v>151</v>
      </c>
      <c r="D34" s="774">
        <f t="shared" si="0"/>
        <v>302</v>
      </c>
      <c r="E34" s="774">
        <v>19629</v>
      </c>
      <c r="F34" s="774">
        <v>23938</v>
      </c>
      <c r="G34" s="774">
        <f t="shared" si="1"/>
        <v>43567</v>
      </c>
      <c r="H34" s="772" t="s">
        <v>152</v>
      </c>
      <c r="I34" s="63"/>
      <c r="J34" s="208"/>
      <c r="K34" s="143"/>
      <c r="L34" s="143"/>
      <c r="M34" s="143"/>
      <c r="N34" s="143"/>
      <c r="O34" s="143"/>
      <c r="P34" s="143"/>
      <c r="Q34" s="765"/>
    </row>
    <row r="35" spans="1:17" ht="30" customHeight="1">
      <c r="A35" s="741" t="s">
        <v>237</v>
      </c>
      <c r="B35" s="774">
        <v>447</v>
      </c>
      <c r="C35" s="774">
        <v>447</v>
      </c>
      <c r="D35" s="774">
        <f t="shared" si="0"/>
        <v>894</v>
      </c>
      <c r="E35" s="774">
        <v>28652</v>
      </c>
      <c r="F35" s="774">
        <v>29747</v>
      </c>
      <c r="G35" s="774">
        <f t="shared" si="1"/>
        <v>58399</v>
      </c>
      <c r="H35" s="772" t="s">
        <v>549</v>
      </c>
      <c r="I35" s="63"/>
      <c r="J35" s="208"/>
      <c r="K35" s="143"/>
      <c r="L35" s="143"/>
      <c r="M35" s="143"/>
      <c r="N35" s="143"/>
      <c r="O35" s="143"/>
      <c r="P35" s="143"/>
      <c r="Q35" s="765"/>
    </row>
    <row r="36" spans="1:17" ht="30" customHeight="1">
      <c r="A36" s="741" t="s">
        <v>212</v>
      </c>
      <c r="B36" s="774">
        <v>113</v>
      </c>
      <c r="C36" s="774">
        <v>113</v>
      </c>
      <c r="D36" s="774">
        <f t="shared" si="0"/>
        <v>226</v>
      </c>
      <c r="E36" s="774">
        <v>7656</v>
      </c>
      <c r="F36" s="774">
        <v>7632</v>
      </c>
      <c r="G36" s="774">
        <f t="shared" si="1"/>
        <v>15288</v>
      </c>
      <c r="H36" s="772" t="s">
        <v>547</v>
      </c>
      <c r="I36" s="63"/>
      <c r="J36" s="208"/>
      <c r="K36" s="143"/>
      <c r="L36" s="143"/>
      <c r="M36" s="143"/>
      <c r="N36" s="143"/>
      <c r="O36" s="143"/>
      <c r="P36" s="143"/>
      <c r="Q36" s="765"/>
    </row>
    <row r="37" spans="1:17" ht="30" customHeight="1">
      <c r="A37" s="741" t="s">
        <v>310</v>
      </c>
      <c r="B37" s="774">
        <v>3</v>
      </c>
      <c r="C37" s="774">
        <v>3</v>
      </c>
      <c r="D37" s="774">
        <f t="shared" si="0"/>
        <v>6</v>
      </c>
      <c r="E37" s="774">
        <v>275</v>
      </c>
      <c r="F37" s="774">
        <v>63</v>
      </c>
      <c r="G37" s="774">
        <f t="shared" si="1"/>
        <v>338</v>
      </c>
      <c r="H37" s="772" t="s">
        <v>548</v>
      </c>
      <c r="I37" s="63"/>
      <c r="J37" s="208"/>
      <c r="K37" s="143"/>
      <c r="L37" s="143"/>
      <c r="M37" s="143"/>
      <c r="N37" s="143"/>
      <c r="O37" s="143"/>
      <c r="P37" s="143"/>
      <c r="Q37" s="765"/>
    </row>
    <row r="38" spans="1:17" ht="30" customHeight="1">
      <c r="A38" s="741" t="s">
        <v>517</v>
      </c>
      <c r="B38" s="774">
        <v>5</v>
      </c>
      <c r="C38" s="774">
        <v>5</v>
      </c>
      <c r="D38" s="774">
        <f t="shared" si="0"/>
        <v>10</v>
      </c>
      <c r="E38" s="774">
        <v>248</v>
      </c>
      <c r="F38" s="774">
        <v>224</v>
      </c>
      <c r="G38" s="774">
        <f t="shared" si="1"/>
        <v>472</v>
      </c>
      <c r="H38" s="773" t="s">
        <v>550</v>
      </c>
      <c r="I38" s="63"/>
      <c r="J38" s="208"/>
      <c r="K38" s="143"/>
      <c r="L38" s="143"/>
      <c r="M38" s="143"/>
      <c r="N38" s="143"/>
      <c r="O38" s="143"/>
      <c r="P38" s="143"/>
      <c r="Q38" s="765"/>
    </row>
    <row r="39" spans="1:17" ht="30" customHeight="1">
      <c r="A39" s="741" t="s">
        <v>518</v>
      </c>
      <c r="B39" s="774">
        <v>1</v>
      </c>
      <c r="C39" s="774">
        <v>1</v>
      </c>
      <c r="D39" s="774">
        <f t="shared" si="0"/>
        <v>2</v>
      </c>
      <c r="E39" s="774">
        <v>0</v>
      </c>
      <c r="F39" s="774">
        <v>51</v>
      </c>
      <c r="G39" s="774">
        <f t="shared" si="1"/>
        <v>51</v>
      </c>
      <c r="H39" s="773" t="s">
        <v>551</v>
      </c>
      <c r="I39" s="63"/>
      <c r="J39" s="208"/>
      <c r="K39" s="143"/>
      <c r="L39" s="143"/>
      <c r="M39" s="143"/>
      <c r="N39" s="143"/>
      <c r="O39" s="143"/>
      <c r="P39" s="143"/>
      <c r="Q39" s="765"/>
    </row>
    <row r="40" spans="1:17" ht="30" customHeight="1">
      <c r="A40" s="741" t="s">
        <v>519</v>
      </c>
      <c r="B40" s="774">
        <v>1</v>
      </c>
      <c r="C40" s="774">
        <v>1</v>
      </c>
      <c r="D40" s="774">
        <f t="shared" si="0"/>
        <v>2</v>
      </c>
      <c r="E40" s="774">
        <v>30</v>
      </c>
      <c r="F40" s="774">
        <v>46</v>
      </c>
      <c r="G40" s="774">
        <f t="shared" si="1"/>
        <v>76</v>
      </c>
      <c r="H40" s="772" t="s">
        <v>552</v>
      </c>
      <c r="I40" s="63"/>
      <c r="J40" s="208"/>
      <c r="K40" s="143"/>
      <c r="L40" s="143"/>
      <c r="M40" s="143"/>
      <c r="N40" s="143"/>
      <c r="O40" s="143"/>
      <c r="P40" s="143"/>
      <c r="Q40" s="765"/>
    </row>
    <row r="41" spans="1:17" ht="30" customHeight="1">
      <c r="A41" s="741" t="s">
        <v>520</v>
      </c>
      <c r="B41" s="774">
        <v>20</v>
      </c>
      <c r="C41" s="774">
        <v>20</v>
      </c>
      <c r="D41" s="774">
        <f t="shared" si="0"/>
        <v>40</v>
      </c>
      <c r="E41" s="774">
        <v>2751</v>
      </c>
      <c r="F41" s="774">
        <v>2965</v>
      </c>
      <c r="G41" s="774">
        <f t="shared" si="1"/>
        <v>5716</v>
      </c>
      <c r="H41" s="772" t="s">
        <v>152</v>
      </c>
      <c r="I41" s="63"/>
      <c r="J41" s="208"/>
      <c r="K41" s="143"/>
      <c r="L41" s="143"/>
      <c r="M41" s="143"/>
      <c r="N41" s="143"/>
      <c r="O41" s="143"/>
      <c r="P41" s="143"/>
      <c r="Q41" s="765"/>
    </row>
    <row r="42" spans="1:17" ht="30" customHeight="1">
      <c r="A42" s="741" t="s">
        <v>521</v>
      </c>
      <c r="B42" s="774">
        <v>1</v>
      </c>
      <c r="C42" s="774">
        <v>1</v>
      </c>
      <c r="D42" s="774">
        <f t="shared" si="0"/>
        <v>2</v>
      </c>
      <c r="E42" s="774">
        <v>15</v>
      </c>
      <c r="F42" s="774">
        <v>257</v>
      </c>
      <c r="G42" s="774">
        <f t="shared" si="1"/>
        <v>272</v>
      </c>
      <c r="H42" s="772" t="s">
        <v>553</v>
      </c>
      <c r="I42" s="63"/>
      <c r="J42" s="208"/>
      <c r="K42" s="143"/>
      <c r="L42" s="143"/>
      <c r="M42" s="143"/>
      <c r="N42" s="143"/>
      <c r="O42" s="143"/>
      <c r="P42" s="143"/>
      <c r="Q42" s="765"/>
    </row>
    <row r="43" spans="1:17" ht="30" customHeight="1">
      <c r="A43" s="741" t="s">
        <v>522</v>
      </c>
      <c r="B43" s="774">
        <v>23</v>
      </c>
      <c r="C43" s="774">
        <v>23</v>
      </c>
      <c r="D43" s="774">
        <f t="shared" si="0"/>
        <v>46</v>
      </c>
      <c r="E43" s="774">
        <v>2562</v>
      </c>
      <c r="F43" s="774">
        <v>2519</v>
      </c>
      <c r="G43" s="774">
        <f t="shared" si="1"/>
        <v>5081</v>
      </c>
      <c r="H43" s="772" t="s">
        <v>554</v>
      </c>
      <c r="I43" s="63"/>
      <c r="J43" s="208"/>
      <c r="K43" s="143"/>
      <c r="L43" s="143"/>
      <c r="M43" s="143"/>
      <c r="N43" s="143"/>
      <c r="O43" s="143"/>
      <c r="P43" s="143"/>
      <c r="Q43" s="765"/>
    </row>
    <row r="44" spans="1:17" ht="30" customHeight="1">
      <c r="A44" s="741" t="s">
        <v>523</v>
      </c>
      <c r="B44" s="774">
        <v>220</v>
      </c>
      <c r="C44" s="774">
        <v>220</v>
      </c>
      <c r="D44" s="774">
        <f t="shared" si="0"/>
        <v>440</v>
      </c>
      <c r="E44" s="774">
        <v>26420</v>
      </c>
      <c r="F44" s="774">
        <v>24573</v>
      </c>
      <c r="G44" s="774">
        <f t="shared" si="1"/>
        <v>50993</v>
      </c>
      <c r="H44" s="772" t="s">
        <v>555</v>
      </c>
      <c r="I44" s="63"/>
      <c r="J44" s="208"/>
      <c r="K44" s="143"/>
      <c r="L44" s="143"/>
      <c r="M44" s="143"/>
      <c r="N44" s="143"/>
      <c r="O44" s="143"/>
      <c r="P44" s="143"/>
      <c r="Q44" s="765"/>
    </row>
    <row r="45" spans="1:17" ht="30" customHeight="1">
      <c r="A45" s="741" t="s">
        <v>524</v>
      </c>
      <c r="B45" s="774">
        <v>1</v>
      </c>
      <c r="C45" s="774">
        <v>1</v>
      </c>
      <c r="D45" s="774">
        <f t="shared" si="0"/>
        <v>2</v>
      </c>
      <c r="E45" s="774">
        <v>28</v>
      </c>
      <c r="F45" s="774">
        <v>0</v>
      </c>
      <c r="G45" s="774">
        <f t="shared" si="1"/>
        <v>28</v>
      </c>
      <c r="H45" s="772" t="s">
        <v>556</v>
      </c>
      <c r="I45" s="63"/>
      <c r="J45" s="208"/>
      <c r="K45" s="143"/>
      <c r="L45" s="143"/>
      <c r="M45" s="143"/>
      <c r="N45" s="143"/>
      <c r="O45" s="143"/>
      <c r="P45" s="143"/>
      <c r="Q45" s="765"/>
    </row>
    <row r="46" spans="1:17" ht="30" customHeight="1">
      <c r="A46" s="741" t="s">
        <v>525</v>
      </c>
      <c r="B46" s="774">
        <v>1</v>
      </c>
      <c r="C46" s="774">
        <v>1</v>
      </c>
      <c r="D46" s="774">
        <f t="shared" si="0"/>
        <v>2</v>
      </c>
      <c r="E46" s="774">
        <v>97</v>
      </c>
      <c r="F46" s="774">
        <v>163</v>
      </c>
      <c r="G46" s="774">
        <f t="shared" si="1"/>
        <v>260</v>
      </c>
      <c r="H46" s="772" t="s">
        <v>557</v>
      </c>
      <c r="I46" s="63"/>
      <c r="J46" s="208"/>
      <c r="K46" s="143"/>
      <c r="L46" s="143"/>
      <c r="M46" s="143"/>
      <c r="N46" s="143"/>
      <c r="O46" s="143"/>
      <c r="P46" s="143"/>
      <c r="Q46" s="765"/>
    </row>
    <row r="47" spans="1:17" ht="30" customHeight="1">
      <c r="A47" s="741" t="s">
        <v>526</v>
      </c>
      <c r="B47" s="774">
        <v>11231</v>
      </c>
      <c r="C47" s="774">
        <v>11231</v>
      </c>
      <c r="D47" s="774">
        <f t="shared" si="0"/>
        <v>22462</v>
      </c>
      <c r="E47" s="774">
        <v>0</v>
      </c>
      <c r="F47" s="774">
        <v>0</v>
      </c>
      <c r="G47" s="774">
        <f t="shared" si="1"/>
        <v>0</v>
      </c>
      <c r="H47" s="772" t="s">
        <v>558</v>
      </c>
      <c r="I47" s="63"/>
      <c r="J47" s="208"/>
      <c r="K47" s="143"/>
      <c r="L47" s="143"/>
      <c r="M47" s="143"/>
      <c r="N47" s="143"/>
      <c r="O47" s="143"/>
      <c r="P47" s="143"/>
      <c r="Q47" s="765"/>
    </row>
    <row r="48" spans="1:17" ht="30" customHeight="1" thickBot="1">
      <c r="A48" s="741" t="s">
        <v>527</v>
      </c>
      <c r="B48" s="774">
        <v>503</v>
      </c>
      <c r="C48" s="774">
        <v>503</v>
      </c>
      <c r="D48" s="774">
        <f t="shared" si="0"/>
        <v>1006</v>
      </c>
      <c r="E48" s="774">
        <v>0</v>
      </c>
      <c r="F48" s="774">
        <v>0</v>
      </c>
      <c r="G48" s="774">
        <f t="shared" si="1"/>
        <v>0</v>
      </c>
      <c r="H48" s="772" t="s">
        <v>559</v>
      </c>
      <c r="I48" s="63"/>
      <c r="J48" s="208"/>
      <c r="K48" s="143"/>
      <c r="L48" s="143"/>
      <c r="M48" s="143"/>
      <c r="N48" s="143"/>
      <c r="O48" s="143"/>
      <c r="P48" s="143"/>
      <c r="Q48" s="765"/>
    </row>
    <row r="49" spans="1:17" s="220" customFormat="1" ht="30" customHeight="1" thickBot="1">
      <c r="A49" s="767" t="s">
        <v>44</v>
      </c>
      <c r="B49" s="775">
        <f>SUM(B8:B48)</f>
        <v>14761</v>
      </c>
      <c r="C49" s="775">
        <f>SUM(C8:C48)</f>
        <v>14761</v>
      </c>
      <c r="D49" s="775">
        <f t="shared" si="0"/>
        <v>29522</v>
      </c>
      <c r="E49" s="775">
        <f>SUM(E8:E48)</f>
        <v>259614</v>
      </c>
      <c r="F49" s="775">
        <f>SUM(F8:F48)</f>
        <v>246649</v>
      </c>
      <c r="G49" s="775">
        <f t="shared" si="1"/>
        <v>506263</v>
      </c>
      <c r="H49" s="771" t="s">
        <v>61</v>
      </c>
      <c r="I49" s="223"/>
      <c r="J49" s="778"/>
      <c r="K49" s="779"/>
      <c r="L49" s="779"/>
      <c r="M49" s="779"/>
      <c r="N49" s="779"/>
      <c r="O49" s="779"/>
      <c r="P49" s="779"/>
      <c r="Q49" s="780"/>
    </row>
    <row r="50" spans="1:17" ht="49.5" customHeight="1" thickTop="1">
      <c r="A50" s="965" t="s">
        <v>219</v>
      </c>
      <c r="B50" s="965"/>
      <c r="C50" s="965"/>
      <c r="D50" s="965"/>
      <c r="E50" s="961" t="s">
        <v>220</v>
      </c>
      <c r="F50" s="961"/>
      <c r="G50" s="961"/>
      <c r="H50" s="961"/>
      <c r="I50" s="299"/>
      <c r="J50" s="965"/>
      <c r="K50" s="965"/>
      <c r="L50" s="965"/>
      <c r="M50" s="965"/>
      <c r="N50" s="961"/>
      <c r="O50" s="961"/>
      <c r="P50" s="961"/>
      <c r="Q50" s="961"/>
    </row>
    <row r="51" spans="1:7" ht="18">
      <c r="A51" s="176"/>
      <c r="B51" s="176"/>
      <c r="C51" s="176"/>
      <c r="D51" s="176"/>
      <c r="E51" s="176"/>
      <c r="F51" s="176"/>
      <c r="G51" s="176"/>
    </row>
    <row r="53" spans="1:7" ht="18">
      <c r="A53" s="80"/>
      <c r="B53" s="80"/>
      <c r="C53" s="80"/>
      <c r="D53" s="80"/>
      <c r="E53" s="80"/>
      <c r="F53" s="80"/>
      <c r="G53" s="80"/>
    </row>
    <row r="54" spans="1:7" ht="18">
      <c r="A54" s="80"/>
      <c r="B54" s="80"/>
      <c r="C54" s="80"/>
      <c r="D54" s="80"/>
      <c r="E54" s="80"/>
      <c r="F54" s="80"/>
      <c r="G54" s="80"/>
    </row>
    <row r="55" spans="1:7" ht="18">
      <c r="A55" s="80"/>
      <c r="B55" s="80"/>
      <c r="C55" s="80"/>
      <c r="D55" s="80"/>
      <c r="E55" s="80" t="s">
        <v>110</v>
      </c>
      <c r="F55" s="80"/>
      <c r="G55" s="80"/>
    </row>
    <row r="57" spans="7:11" ht="18">
      <c r="G57" s="230"/>
      <c r="H57" s="955"/>
      <c r="I57" s="955"/>
      <c r="J57" s="955"/>
      <c r="K57" s="955"/>
    </row>
    <row r="73" spans="5:13" ht="20.25">
      <c r="E73" s="573"/>
      <c r="F73" s="540"/>
      <c r="G73" s="540"/>
      <c r="H73" s="540"/>
      <c r="I73" s="574"/>
      <c r="J73" s="574"/>
      <c r="K73" s="574"/>
      <c r="L73" s="781"/>
      <c r="M73" s="121"/>
    </row>
    <row r="74" spans="5:13" ht="20.25">
      <c r="E74" s="722"/>
      <c r="F74" s="554"/>
      <c r="G74" s="554"/>
      <c r="H74" s="554"/>
      <c r="I74" s="723"/>
      <c r="J74" s="723"/>
      <c r="K74" s="723"/>
      <c r="L74" s="782"/>
      <c r="M74" s="121"/>
    </row>
    <row r="75" spans="5:13" ht="20.25">
      <c r="E75" s="573"/>
      <c r="F75" s="540"/>
      <c r="G75" s="540"/>
      <c r="H75" s="540"/>
      <c r="I75" s="574"/>
      <c r="J75" s="574"/>
      <c r="K75" s="574"/>
      <c r="L75" s="781"/>
      <c r="M75" s="121"/>
    </row>
    <row r="76" spans="5:13" ht="20.25">
      <c r="E76" s="722"/>
      <c r="F76" s="554"/>
      <c r="G76" s="554"/>
      <c r="H76" s="554"/>
      <c r="I76" s="723"/>
      <c r="J76" s="723"/>
      <c r="K76" s="723"/>
      <c r="L76" s="782"/>
      <c r="M76" s="121"/>
    </row>
    <row r="77" spans="5:13" ht="20.25">
      <c r="E77" s="573"/>
      <c r="F77" s="540"/>
      <c r="G77" s="540"/>
      <c r="H77" s="540"/>
      <c r="I77" s="574"/>
      <c r="J77" s="574"/>
      <c r="K77" s="574"/>
      <c r="L77" s="781"/>
      <c r="M77" s="121"/>
    </row>
    <row r="78" spans="5:13" ht="20.25">
      <c r="E78" s="722"/>
      <c r="F78" s="554"/>
      <c r="G78" s="554"/>
      <c r="H78" s="554"/>
      <c r="I78" s="723"/>
      <c r="J78" s="723"/>
      <c r="K78" s="723"/>
      <c r="L78" s="782"/>
      <c r="M78" s="121"/>
    </row>
    <row r="79" spans="5:13" ht="20.25">
      <c r="E79" s="573"/>
      <c r="F79" s="540"/>
      <c r="G79" s="540"/>
      <c r="H79" s="540"/>
      <c r="I79" s="574"/>
      <c r="J79" s="574"/>
      <c r="K79" s="574"/>
      <c r="L79" s="781"/>
      <c r="M79" s="121"/>
    </row>
    <row r="80" spans="5:13" ht="20.25">
      <c r="E80" s="722"/>
      <c r="F80" s="554"/>
      <c r="G80" s="554"/>
      <c r="H80" s="554"/>
      <c r="I80" s="723"/>
      <c r="J80" s="723"/>
      <c r="K80" s="723"/>
      <c r="L80" s="782"/>
      <c r="M80" s="121"/>
    </row>
    <row r="81" spans="5:13" ht="20.25">
      <c r="E81" s="573"/>
      <c r="F81" s="540"/>
      <c r="G81" s="540"/>
      <c r="H81" s="540"/>
      <c r="I81" s="574"/>
      <c r="J81" s="574"/>
      <c r="K81" s="574"/>
      <c r="L81" s="781"/>
      <c r="M81" s="121"/>
    </row>
    <row r="82" spans="5:13" ht="20.25">
      <c r="E82" s="722"/>
      <c r="F82" s="554"/>
      <c r="G82" s="554"/>
      <c r="H82" s="554"/>
      <c r="I82" s="723"/>
      <c r="J82" s="723"/>
      <c r="K82" s="723"/>
      <c r="L82" s="782"/>
      <c r="M82" s="121"/>
    </row>
    <row r="83" spans="5:13" ht="20.25">
      <c r="E83" s="573"/>
      <c r="F83" s="540"/>
      <c r="G83" s="540"/>
      <c r="H83" s="540"/>
      <c r="I83" s="574"/>
      <c r="J83" s="574"/>
      <c r="K83" s="574"/>
      <c r="L83" s="781"/>
      <c r="M83" s="121"/>
    </row>
    <row r="84" spans="5:13" ht="20.25">
      <c r="E84" s="722"/>
      <c r="F84" s="554"/>
      <c r="G84" s="554"/>
      <c r="H84" s="554"/>
      <c r="I84" s="723"/>
      <c r="J84" s="723"/>
      <c r="K84" s="723"/>
      <c r="L84" s="782"/>
      <c r="M84" s="121"/>
    </row>
    <row r="85" spans="5:13" ht="20.25">
      <c r="E85" s="573"/>
      <c r="F85" s="540"/>
      <c r="G85" s="540"/>
      <c r="H85" s="540"/>
      <c r="I85" s="574"/>
      <c r="J85" s="574"/>
      <c r="K85" s="574"/>
      <c r="L85" s="781"/>
      <c r="M85" s="121"/>
    </row>
    <row r="86" spans="5:13" ht="20.25">
      <c r="E86" s="722"/>
      <c r="F86" s="554"/>
      <c r="G86" s="554"/>
      <c r="H86" s="554"/>
      <c r="I86" s="723"/>
      <c r="J86" s="723"/>
      <c r="K86" s="723"/>
      <c r="L86" s="782"/>
      <c r="M86" s="121"/>
    </row>
    <row r="87" spans="5:13" ht="20.25">
      <c r="E87" s="573"/>
      <c r="F87" s="540"/>
      <c r="G87" s="540"/>
      <c r="H87" s="540"/>
      <c r="I87" s="574"/>
      <c r="J87" s="574"/>
      <c r="K87" s="574"/>
      <c r="L87" s="781"/>
      <c r="M87" s="121"/>
    </row>
    <row r="88" spans="5:13" ht="20.25">
      <c r="E88" s="722"/>
      <c r="F88" s="554"/>
      <c r="G88" s="554"/>
      <c r="H88" s="554"/>
      <c r="I88" s="723"/>
      <c r="J88" s="723"/>
      <c r="K88" s="723"/>
      <c r="L88" s="782"/>
      <c r="M88" s="121"/>
    </row>
    <row r="89" spans="5:13" ht="20.25">
      <c r="E89" s="573"/>
      <c r="F89" s="540"/>
      <c r="G89" s="540"/>
      <c r="H89" s="540"/>
      <c r="I89" s="574"/>
      <c r="J89" s="574"/>
      <c r="K89" s="574"/>
      <c r="L89" s="781"/>
      <c r="M89" s="121"/>
    </row>
    <row r="90" spans="5:13" ht="20.25">
      <c r="E90" s="722"/>
      <c r="F90" s="554"/>
      <c r="G90" s="554"/>
      <c r="H90" s="554"/>
      <c r="I90" s="723"/>
      <c r="J90" s="723"/>
      <c r="K90" s="723"/>
      <c r="L90" s="782"/>
      <c r="M90" s="121"/>
    </row>
    <row r="91" spans="5:13" ht="20.25">
      <c r="E91" s="573"/>
      <c r="F91" s="540"/>
      <c r="G91" s="540"/>
      <c r="H91" s="540"/>
      <c r="I91" s="574"/>
      <c r="J91" s="574"/>
      <c r="K91" s="574"/>
      <c r="L91" s="781"/>
      <c r="M91" s="121"/>
    </row>
    <row r="92" spans="5:13" ht="20.25">
      <c r="E92" s="722"/>
      <c r="F92" s="554"/>
      <c r="G92" s="554"/>
      <c r="H92" s="554"/>
      <c r="I92" s="723"/>
      <c r="J92" s="723"/>
      <c r="K92" s="723"/>
      <c r="L92" s="782"/>
      <c r="M92" s="121"/>
    </row>
    <row r="93" spans="5:13" ht="20.25">
      <c r="E93" s="573"/>
      <c r="F93" s="540"/>
      <c r="G93" s="540"/>
      <c r="H93" s="540"/>
      <c r="I93" s="574"/>
      <c r="J93" s="574"/>
      <c r="K93" s="574"/>
      <c r="L93" s="781"/>
      <c r="M93" s="121"/>
    </row>
    <row r="94" spans="5:13" ht="20.25">
      <c r="E94" s="722"/>
      <c r="F94" s="554"/>
      <c r="G94" s="554"/>
      <c r="H94" s="554"/>
      <c r="I94" s="723"/>
      <c r="J94" s="723"/>
      <c r="K94" s="723"/>
      <c r="L94" s="782"/>
      <c r="M94" s="121"/>
    </row>
    <row r="95" spans="5:13" ht="20.25">
      <c r="E95" s="573"/>
      <c r="F95" s="540"/>
      <c r="G95" s="540"/>
      <c r="H95" s="540"/>
      <c r="I95" s="574"/>
      <c r="J95" s="574"/>
      <c r="K95" s="574"/>
      <c r="L95" s="781"/>
      <c r="M95" s="121"/>
    </row>
    <row r="96" spans="5:13" ht="20.25">
      <c r="E96" s="722"/>
      <c r="F96" s="554"/>
      <c r="G96" s="554"/>
      <c r="H96" s="554"/>
      <c r="I96" s="723"/>
      <c r="J96" s="723"/>
      <c r="K96" s="723"/>
      <c r="L96" s="782"/>
      <c r="M96" s="121"/>
    </row>
    <row r="97" spans="5:13" ht="20.25">
      <c r="E97" s="573"/>
      <c r="F97" s="540"/>
      <c r="G97" s="540"/>
      <c r="H97" s="540"/>
      <c r="I97" s="574"/>
      <c r="J97" s="574"/>
      <c r="K97" s="574"/>
      <c r="L97" s="781"/>
      <c r="M97" s="121"/>
    </row>
    <row r="98" spans="5:13" ht="20.25">
      <c r="E98" s="722"/>
      <c r="F98" s="554"/>
      <c r="G98" s="554"/>
      <c r="H98" s="554"/>
      <c r="I98" s="723"/>
      <c r="J98" s="723"/>
      <c r="K98" s="723"/>
      <c r="L98" s="782"/>
      <c r="M98" s="121"/>
    </row>
    <row r="99" spans="5:13" ht="20.25">
      <c r="E99" s="573"/>
      <c r="F99" s="540"/>
      <c r="G99" s="540"/>
      <c r="H99" s="540"/>
      <c r="I99" s="574"/>
      <c r="J99" s="574"/>
      <c r="K99" s="574"/>
      <c r="L99" s="781"/>
      <c r="M99" s="121"/>
    </row>
    <row r="100" spans="5:13" ht="20.25">
      <c r="E100" s="722"/>
      <c r="F100" s="554"/>
      <c r="G100" s="554"/>
      <c r="H100" s="554"/>
      <c r="I100" s="723"/>
      <c r="J100" s="723"/>
      <c r="K100" s="723"/>
      <c r="L100" s="782"/>
      <c r="M100" s="121"/>
    </row>
    <row r="101" spans="5:13" ht="20.25">
      <c r="E101" s="573"/>
      <c r="F101" s="540"/>
      <c r="G101" s="540"/>
      <c r="H101" s="540"/>
      <c r="I101" s="574"/>
      <c r="J101" s="574"/>
      <c r="K101" s="574"/>
      <c r="L101" s="781"/>
      <c r="M101" s="121"/>
    </row>
    <row r="102" spans="5:13" ht="20.25">
      <c r="E102" s="722"/>
      <c r="F102" s="554"/>
      <c r="G102" s="554"/>
      <c r="H102" s="554"/>
      <c r="I102" s="723"/>
      <c r="J102" s="723"/>
      <c r="K102" s="723"/>
      <c r="L102" s="782"/>
      <c r="M102" s="121"/>
    </row>
    <row r="103" spans="5:13" ht="20.25">
      <c r="E103" s="573"/>
      <c r="F103" s="540"/>
      <c r="G103" s="540"/>
      <c r="H103" s="540"/>
      <c r="I103" s="574"/>
      <c r="J103" s="574"/>
      <c r="K103" s="574"/>
      <c r="L103" s="575"/>
      <c r="M103" s="121"/>
    </row>
    <row r="104" spans="5:13" ht="20.25">
      <c r="E104" s="722"/>
      <c r="F104" s="554"/>
      <c r="G104" s="554"/>
      <c r="H104" s="554"/>
      <c r="I104" s="723"/>
      <c r="J104" s="723"/>
      <c r="K104" s="723"/>
      <c r="L104" s="724"/>
      <c r="M104" s="121"/>
    </row>
    <row r="105" spans="5:13" ht="20.25">
      <c r="E105" s="573"/>
      <c r="F105" s="540"/>
      <c r="G105" s="540"/>
      <c r="H105" s="540"/>
      <c r="I105" s="574"/>
      <c r="J105" s="574"/>
      <c r="K105" s="574"/>
      <c r="L105" s="575"/>
      <c r="M105" s="121"/>
    </row>
    <row r="106" spans="5:13" ht="20.25">
      <c r="E106" s="783"/>
      <c r="F106" s="784"/>
      <c r="G106" s="784"/>
      <c r="H106" s="784"/>
      <c r="I106" s="785"/>
      <c r="J106" s="785"/>
      <c r="K106" s="785"/>
      <c r="L106" s="786"/>
      <c r="M106" s="121"/>
    </row>
    <row r="107" spans="5:13" ht="14.25">
      <c r="E107" s="121"/>
      <c r="F107" s="121"/>
      <c r="G107" s="121"/>
      <c r="H107" s="121"/>
      <c r="I107" s="121"/>
      <c r="J107" s="121"/>
      <c r="K107" s="121"/>
      <c r="L107" s="121"/>
      <c r="M107" s="121"/>
    </row>
    <row r="108" spans="5:13" ht="14.25">
      <c r="E108" s="121"/>
      <c r="F108" s="121"/>
      <c r="G108" s="121"/>
      <c r="H108" s="121"/>
      <c r="I108" s="121"/>
      <c r="J108" s="121"/>
      <c r="K108" s="121"/>
      <c r="L108" s="121"/>
      <c r="M108" s="121"/>
    </row>
    <row r="109" spans="5:13" ht="14.25">
      <c r="E109" s="121"/>
      <c r="F109" s="121"/>
      <c r="G109" s="121"/>
      <c r="H109" s="121"/>
      <c r="I109" s="121"/>
      <c r="J109" s="121"/>
      <c r="K109" s="121"/>
      <c r="L109" s="121"/>
      <c r="M109" s="121"/>
    </row>
    <row r="110" spans="5:13" ht="14.25">
      <c r="E110" s="121"/>
      <c r="F110" s="121"/>
      <c r="G110" s="121"/>
      <c r="H110" s="121"/>
      <c r="I110" s="121"/>
      <c r="J110" s="121"/>
      <c r="K110" s="121"/>
      <c r="L110" s="121"/>
      <c r="M110" s="121"/>
    </row>
    <row r="111" spans="5:13" ht="14.25">
      <c r="E111" s="121"/>
      <c r="F111" s="121"/>
      <c r="G111" s="121"/>
      <c r="H111" s="121"/>
      <c r="I111" s="121"/>
      <c r="J111" s="121"/>
      <c r="K111" s="121"/>
      <c r="L111" s="121"/>
      <c r="M111" s="121"/>
    </row>
    <row r="112" spans="5:13" ht="14.25">
      <c r="E112" s="121"/>
      <c r="F112" s="121"/>
      <c r="G112" s="121"/>
      <c r="H112" s="121"/>
      <c r="I112" s="121"/>
      <c r="J112" s="121"/>
      <c r="K112" s="121"/>
      <c r="L112" s="121"/>
      <c r="M112" s="121"/>
    </row>
    <row r="113" spans="5:13" ht="14.25">
      <c r="E113" s="121"/>
      <c r="F113" s="121"/>
      <c r="G113" s="121"/>
      <c r="H113" s="121"/>
      <c r="I113" s="121"/>
      <c r="J113" s="121"/>
      <c r="K113" s="121"/>
      <c r="L113" s="121"/>
      <c r="M113" s="121"/>
    </row>
    <row r="114" spans="5:13" ht="14.25">
      <c r="E114" s="121"/>
      <c r="F114" s="121"/>
      <c r="G114" s="121"/>
      <c r="H114" s="121"/>
      <c r="I114" s="121"/>
      <c r="J114" s="121"/>
      <c r="K114" s="121"/>
      <c r="L114" s="121"/>
      <c r="M114" s="121"/>
    </row>
    <row r="115" spans="5:13" ht="14.25">
      <c r="E115" s="121"/>
      <c r="F115" s="121"/>
      <c r="G115" s="121"/>
      <c r="H115" s="121"/>
      <c r="I115" s="121"/>
      <c r="J115" s="121"/>
      <c r="K115" s="121"/>
      <c r="L115" s="121"/>
      <c r="M115" s="121"/>
    </row>
    <row r="116" spans="5:13" ht="14.25">
      <c r="E116" s="121"/>
      <c r="F116" s="121"/>
      <c r="G116" s="121"/>
      <c r="H116" s="121"/>
      <c r="I116" s="121"/>
      <c r="J116" s="121"/>
      <c r="K116" s="121"/>
      <c r="L116" s="121"/>
      <c r="M116" s="121"/>
    </row>
    <row r="117" spans="5:13" ht="14.25">
      <c r="E117" s="121"/>
      <c r="F117" s="121"/>
      <c r="G117" s="121"/>
      <c r="H117" s="121"/>
      <c r="I117" s="121"/>
      <c r="J117" s="121"/>
      <c r="K117" s="121"/>
      <c r="L117" s="121"/>
      <c r="M117" s="121"/>
    </row>
    <row r="118" spans="5:13" ht="14.25">
      <c r="E118" s="121"/>
      <c r="F118" s="121"/>
      <c r="G118" s="121"/>
      <c r="H118" s="121"/>
      <c r="I118" s="121"/>
      <c r="J118" s="121"/>
      <c r="K118" s="121"/>
      <c r="L118" s="121"/>
      <c r="M118" s="121"/>
    </row>
    <row r="119" spans="5:13" ht="14.25">
      <c r="E119" s="121"/>
      <c r="F119" s="121"/>
      <c r="G119" s="121"/>
      <c r="H119" s="121"/>
      <c r="I119" s="121"/>
      <c r="J119" s="121"/>
      <c r="K119" s="121"/>
      <c r="L119" s="121"/>
      <c r="M119" s="121"/>
    </row>
    <row r="120" spans="5:13" ht="14.25">
      <c r="E120" s="121"/>
      <c r="F120" s="121"/>
      <c r="G120" s="121"/>
      <c r="H120" s="121"/>
      <c r="I120" s="121"/>
      <c r="J120" s="121"/>
      <c r="K120" s="121"/>
      <c r="L120" s="121"/>
      <c r="M120" s="121"/>
    </row>
    <row r="121" spans="5:13" ht="14.25">
      <c r="E121" s="121"/>
      <c r="F121" s="121"/>
      <c r="G121" s="121"/>
      <c r="H121" s="121"/>
      <c r="I121" s="121"/>
      <c r="J121" s="121"/>
      <c r="K121" s="121"/>
      <c r="L121" s="121"/>
      <c r="M121" s="121"/>
    </row>
    <row r="122" spans="5:13" ht="14.25">
      <c r="E122" s="121"/>
      <c r="F122" s="121"/>
      <c r="G122" s="121"/>
      <c r="H122" s="121"/>
      <c r="I122" s="121"/>
      <c r="J122" s="121"/>
      <c r="K122" s="121"/>
      <c r="L122" s="121"/>
      <c r="M122" s="121"/>
    </row>
    <row r="123" spans="5:13" ht="14.25">
      <c r="E123" s="121"/>
      <c r="F123" s="121"/>
      <c r="G123" s="121"/>
      <c r="H123" s="121"/>
      <c r="I123" s="121"/>
      <c r="J123" s="121"/>
      <c r="K123" s="121"/>
      <c r="L123" s="121"/>
      <c r="M123" s="121"/>
    </row>
    <row r="124" spans="5:13" ht="14.25">
      <c r="E124" s="121"/>
      <c r="F124" s="121"/>
      <c r="G124" s="121"/>
      <c r="H124" s="121"/>
      <c r="I124" s="121"/>
      <c r="J124" s="121"/>
      <c r="K124" s="121"/>
      <c r="L124" s="121"/>
      <c r="M124" s="121"/>
    </row>
    <row r="125" spans="5:13" ht="14.25">
      <c r="E125" s="121"/>
      <c r="F125" s="121"/>
      <c r="G125" s="121"/>
      <c r="H125" s="121"/>
      <c r="I125" s="121"/>
      <c r="J125" s="121"/>
      <c r="K125" s="121"/>
      <c r="L125" s="121"/>
      <c r="M125" s="121"/>
    </row>
    <row r="126" spans="5:13" ht="14.25">
      <c r="E126" s="121"/>
      <c r="F126" s="121"/>
      <c r="G126" s="121"/>
      <c r="H126" s="121"/>
      <c r="I126" s="121"/>
      <c r="J126" s="121"/>
      <c r="K126" s="121"/>
      <c r="L126" s="121"/>
      <c r="M126" s="121"/>
    </row>
    <row r="127" spans="5:13" ht="14.25">
      <c r="E127" s="121"/>
      <c r="F127" s="121"/>
      <c r="G127" s="121"/>
      <c r="H127" s="121"/>
      <c r="I127" s="121"/>
      <c r="J127" s="121"/>
      <c r="K127" s="121"/>
      <c r="L127" s="121"/>
      <c r="M127" s="121"/>
    </row>
    <row r="128" spans="5:13" ht="14.25">
      <c r="E128" s="121"/>
      <c r="F128" s="121"/>
      <c r="G128" s="121"/>
      <c r="H128" s="121"/>
      <c r="I128" s="121"/>
      <c r="J128" s="121"/>
      <c r="K128" s="121"/>
      <c r="L128" s="121"/>
      <c r="M128" s="121"/>
    </row>
    <row r="129" spans="5:13" ht="14.25">
      <c r="E129" s="121"/>
      <c r="F129" s="121"/>
      <c r="G129" s="121"/>
      <c r="H129" s="121"/>
      <c r="I129" s="121"/>
      <c r="J129" s="121"/>
      <c r="K129" s="121"/>
      <c r="L129" s="121"/>
      <c r="M129" s="121"/>
    </row>
  </sheetData>
  <sheetProtection/>
  <mergeCells count="29">
    <mergeCell ref="A50:D50"/>
    <mergeCell ref="B5:C5"/>
    <mergeCell ref="E5:F5"/>
    <mergeCell ref="D6:D7"/>
    <mergeCell ref="K4:L4"/>
    <mergeCell ref="E4:F4"/>
    <mergeCell ref="A1:H1"/>
    <mergeCell ref="A2:H2"/>
    <mergeCell ref="A3:B3"/>
    <mergeCell ref="G3:H3"/>
    <mergeCell ref="B4:C4"/>
    <mergeCell ref="N5:O5"/>
    <mergeCell ref="G4:G5"/>
    <mergeCell ref="P6:P7"/>
    <mergeCell ref="Q4:Q7"/>
    <mergeCell ref="N50:Q50"/>
    <mergeCell ref="M4:M5"/>
    <mergeCell ref="N4:O4"/>
    <mergeCell ref="P4:P5"/>
    <mergeCell ref="H57:K57"/>
    <mergeCell ref="E50:H50"/>
    <mergeCell ref="A4:A7"/>
    <mergeCell ref="H4:H7"/>
    <mergeCell ref="G6:G7"/>
    <mergeCell ref="J50:M50"/>
    <mergeCell ref="J4:J7"/>
    <mergeCell ref="K5:L5"/>
    <mergeCell ref="D4:D5"/>
    <mergeCell ref="M6:M7"/>
  </mergeCells>
  <printOptions horizontalCentered="1" verticalCentered="1"/>
  <pageMargins left="0.236220472440945" right="0.118110236220472" top="0.748031496062992" bottom="0.748031496062992" header="0.31496062992126" footer="0.31496062992126"/>
  <pageSetup horizontalDpi="600" verticalDpi="600" orientation="portrait" paperSize="9" scale="44" r:id="rId1"/>
  <headerFooter>
    <oddFooter>&amp;C34</oddFooter>
  </headerFooter>
  <colBreaks count="2" manualBreakCount="2">
    <brk id="10" max="33" man="1"/>
    <brk id="20" max="3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/>
  </sheetPr>
  <dimension ref="A1:I22"/>
  <sheetViews>
    <sheetView rightToLeft="1" view="pageBreakPreview" zoomScale="60" zoomScalePageLayoutView="0" workbookViewId="0" topLeftCell="A1">
      <selection activeCell="B9" sqref="B9"/>
    </sheetView>
  </sheetViews>
  <sheetFormatPr defaultColWidth="9.140625" defaultRowHeight="15"/>
  <cols>
    <col min="1" max="1" width="17.57421875" style="0" customWidth="1"/>
    <col min="2" max="2" width="28.8515625" style="0" customWidth="1"/>
    <col min="3" max="3" width="30.421875" style="0" customWidth="1"/>
    <col min="4" max="4" width="28.421875" style="0" customWidth="1"/>
    <col min="5" max="5" width="28.140625" style="0" customWidth="1"/>
  </cols>
  <sheetData>
    <row r="1" spans="1:7" ht="39" customHeight="1">
      <c r="A1" s="909" t="s">
        <v>437</v>
      </c>
      <c r="B1" s="909"/>
      <c r="C1" s="909"/>
      <c r="D1" s="909"/>
      <c r="E1" s="909"/>
      <c r="F1" s="198"/>
      <c r="G1" s="198"/>
    </row>
    <row r="2" spans="1:7" ht="55.5" customHeight="1">
      <c r="A2" s="909" t="s">
        <v>438</v>
      </c>
      <c r="B2" s="909"/>
      <c r="C2" s="909"/>
      <c r="D2" s="909"/>
      <c r="E2" s="909"/>
      <c r="F2" s="198"/>
      <c r="G2" s="198"/>
    </row>
    <row r="3" spans="1:5" ht="26.25" customHeight="1" thickBot="1">
      <c r="A3" s="100" t="s">
        <v>145</v>
      </c>
      <c r="B3" s="101"/>
      <c r="C3" s="101"/>
      <c r="D3" s="104"/>
      <c r="E3" s="97" t="s">
        <v>146</v>
      </c>
    </row>
    <row r="4" spans="1:5" ht="28.5" customHeight="1" thickTop="1">
      <c r="A4" s="930" t="s">
        <v>20</v>
      </c>
      <c r="B4" s="329" t="s">
        <v>75</v>
      </c>
      <c r="C4" s="329" t="s">
        <v>76</v>
      </c>
      <c r="D4" s="330" t="s">
        <v>44</v>
      </c>
      <c r="E4" s="932" t="s">
        <v>34</v>
      </c>
    </row>
    <row r="5" spans="1:5" ht="26.25" customHeight="1" thickBot="1">
      <c r="A5" s="931"/>
      <c r="B5" s="331" t="s">
        <v>72</v>
      </c>
      <c r="C5" s="331" t="s">
        <v>73</v>
      </c>
      <c r="D5" s="320" t="s">
        <v>61</v>
      </c>
      <c r="E5" s="933"/>
    </row>
    <row r="6" spans="1:6" ht="34.5" customHeight="1">
      <c r="A6" s="46" t="s">
        <v>14</v>
      </c>
      <c r="B6" s="431">
        <v>1717000</v>
      </c>
      <c r="C6" s="431">
        <v>73000</v>
      </c>
      <c r="D6" s="431">
        <f aca="true" t="shared" si="0" ref="D6:D17">SUM(B6:C6)</f>
        <v>1790000</v>
      </c>
      <c r="E6" s="116" t="s">
        <v>49</v>
      </c>
      <c r="F6" s="217"/>
    </row>
    <row r="7" spans="1:5" ht="34.5" customHeight="1">
      <c r="A7" s="379" t="s">
        <v>15</v>
      </c>
      <c r="B7" s="736">
        <v>1566000</v>
      </c>
      <c r="C7" s="736">
        <v>50000</v>
      </c>
      <c r="D7" s="736">
        <f t="shared" si="0"/>
        <v>1616000</v>
      </c>
      <c r="E7" s="394" t="s">
        <v>50</v>
      </c>
    </row>
    <row r="8" spans="1:5" ht="34.5" customHeight="1">
      <c r="A8" s="44" t="s">
        <v>39</v>
      </c>
      <c r="B8" s="431">
        <v>1575000</v>
      </c>
      <c r="C8" s="431">
        <v>55000</v>
      </c>
      <c r="D8" s="431">
        <f t="shared" si="0"/>
        <v>1630000</v>
      </c>
      <c r="E8" s="117" t="s">
        <v>74</v>
      </c>
    </row>
    <row r="9" spans="1:5" ht="34.5" customHeight="1">
      <c r="A9" s="379" t="s">
        <v>16</v>
      </c>
      <c r="B9" s="736">
        <v>864000</v>
      </c>
      <c r="C9" s="736">
        <v>33000</v>
      </c>
      <c r="D9" s="736">
        <f t="shared" si="0"/>
        <v>897000</v>
      </c>
      <c r="E9" s="394" t="s">
        <v>52</v>
      </c>
    </row>
    <row r="10" spans="1:5" ht="34.5" customHeight="1">
      <c r="A10" s="44" t="s">
        <v>40</v>
      </c>
      <c r="B10" s="431">
        <v>1189000</v>
      </c>
      <c r="C10" s="431">
        <v>91000</v>
      </c>
      <c r="D10" s="431">
        <f t="shared" si="0"/>
        <v>1280000</v>
      </c>
      <c r="E10" s="117" t="s">
        <v>53</v>
      </c>
    </row>
    <row r="11" spans="1:5" ht="34.5" customHeight="1">
      <c r="A11" s="379" t="s">
        <v>17</v>
      </c>
      <c r="B11" s="736">
        <v>1382000</v>
      </c>
      <c r="C11" s="736">
        <v>185000</v>
      </c>
      <c r="D11" s="736">
        <f t="shared" si="0"/>
        <v>1567000</v>
      </c>
      <c r="E11" s="394" t="s">
        <v>54</v>
      </c>
    </row>
    <row r="12" spans="1:5" ht="34.5" customHeight="1">
      <c r="A12" s="44" t="s">
        <v>18</v>
      </c>
      <c r="B12" s="431">
        <v>1543000</v>
      </c>
      <c r="C12" s="431">
        <v>228000</v>
      </c>
      <c r="D12" s="431">
        <f t="shared" si="0"/>
        <v>1771000</v>
      </c>
      <c r="E12" s="117" t="s">
        <v>55</v>
      </c>
    </row>
    <row r="13" spans="1:5" ht="34.5" customHeight="1">
      <c r="A13" s="379" t="s">
        <v>36</v>
      </c>
      <c r="B13" s="736">
        <v>1466000</v>
      </c>
      <c r="C13" s="736">
        <v>111000</v>
      </c>
      <c r="D13" s="736">
        <f t="shared" si="0"/>
        <v>1577000</v>
      </c>
      <c r="E13" s="394" t="s">
        <v>56</v>
      </c>
    </row>
    <row r="14" spans="1:5" ht="34.5" customHeight="1">
      <c r="A14" s="44" t="s">
        <v>41</v>
      </c>
      <c r="B14" s="431">
        <v>1513000</v>
      </c>
      <c r="C14" s="431">
        <v>106000</v>
      </c>
      <c r="D14" s="431">
        <f t="shared" si="0"/>
        <v>1619000</v>
      </c>
      <c r="E14" s="117" t="s">
        <v>57</v>
      </c>
    </row>
    <row r="15" spans="1:5" ht="34.5" customHeight="1">
      <c r="A15" s="379" t="s">
        <v>42</v>
      </c>
      <c r="B15" s="736">
        <v>1594000</v>
      </c>
      <c r="C15" s="736">
        <v>97000</v>
      </c>
      <c r="D15" s="736">
        <f t="shared" si="0"/>
        <v>1691000</v>
      </c>
      <c r="E15" s="394" t="s">
        <v>58</v>
      </c>
    </row>
    <row r="16" spans="1:5" ht="34.5" customHeight="1">
      <c r="A16" s="44" t="s">
        <v>19</v>
      </c>
      <c r="B16" s="431">
        <v>1553000</v>
      </c>
      <c r="C16" s="431">
        <v>97000</v>
      </c>
      <c r="D16" s="431">
        <f t="shared" si="0"/>
        <v>1650000</v>
      </c>
      <c r="E16" s="117" t="s">
        <v>59</v>
      </c>
    </row>
    <row r="17" spans="1:9" ht="34.5" customHeight="1" thickBot="1">
      <c r="A17" s="386" t="s">
        <v>43</v>
      </c>
      <c r="B17" s="453">
        <v>1616000</v>
      </c>
      <c r="C17" s="737">
        <v>122000</v>
      </c>
      <c r="D17" s="737">
        <f t="shared" si="0"/>
        <v>1738000</v>
      </c>
      <c r="E17" s="395" t="s">
        <v>60</v>
      </c>
      <c r="G17" s="59"/>
      <c r="H17" s="59"/>
      <c r="I17" s="81"/>
    </row>
    <row r="18" spans="1:9" s="220" customFormat="1" ht="39.75" customHeight="1" thickBot="1">
      <c r="A18" s="327" t="s">
        <v>13</v>
      </c>
      <c r="B18" s="743">
        <f>SUM(B6:B17)</f>
        <v>17578000</v>
      </c>
      <c r="C18" s="744">
        <f>SUM(C6:C17)</f>
        <v>1248000</v>
      </c>
      <c r="D18" s="744">
        <f>SUM(B18:C18)</f>
        <v>18826000</v>
      </c>
      <c r="E18" s="332" t="s">
        <v>61</v>
      </c>
      <c r="G18" s="225"/>
      <c r="H18" s="225"/>
      <c r="I18" s="226"/>
    </row>
    <row r="19" spans="1:5" ht="43.5" customHeight="1" thickTop="1">
      <c r="A19" s="970" t="s">
        <v>219</v>
      </c>
      <c r="B19" s="970"/>
      <c r="C19" s="971" t="s">
        <v>220</v>
      </c>
      <c r="D19" s="971"/>
      <c r="E19" s="971"/>
    </row>
    <row r="20" spans="1:2" ht="14.25">
      <c r="A20" s="71"/>
      <c r="B20" s="71"/>
    </row>
    <row r="21" spans="1:2" ht="14.25">
      <c r="A21" s="71"/>
      <c r="B21" s="71"/>
    </row>
    <row r="22" spans="1:2" ht="14.25">
      <c r="A22" s="71"/>
      <c r="B22" s="71"/>
    </row>
  </sheetData>
  <sheetProtection/>
  <mergeCells count="6">
    <mergeCell ref="A1:E1"/>
    <mergeCell ref="A2:E2"/>
    <mergeCell ref="A4:A5"/>
    <mergeCell ref="E4:E5"/>
    <mergeCell ref="A19:B19"/>
    <mergeCell ref="C19:E19"/>
  </mergeCells>
  <printOptions horizontalCentered="1" verticalCentered="1"/>
  <pageMargins left="0.708661417322835" right="0.708661417322835" top="0.748031496062992" bottom="0.748031496062992" header="0.31496062992126" footer="0.31496062992126"/>
  <pageSetup horizontalDpi="300" verticalDpi="300" orientation="portrait" paperSize="9" scale="60" r:id="rId1"/>
  <headerFooter>
    <oddFooter>&amp;C&amp;"-,غامق"&amp;14 35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/>
  </sheetPr>
  <dimension ref="A1:Q148"/>
  <sheetViews>
    <sheetView rightToLeft="1" view="pageBreakPreview" zoomScale="60" zoomScaleNormal="60" zoomScalePageLayoutView="0" workbookViewId="0" topLeftCell="A1">
      <selection activeCell="C13" sqref="C13"/>
    </sheetView>
  </sheetViews>
  <sheetFormatPr defaultColWidth="9.140625" defaultRowHeight="15"/>
  <cols>
    <col min="1" max="1" width="16.8515625" style="0" customWidth="1"/>
    <col min="2" max="2" width="18.28125" style="0" customWidth="1"/>
    <col min="3" max="3" width="16.140625" style="0" customWidth="1"/>
    <col min="4" max="4" width="23.00390625" style="0" customWidth="1"/>
    <col min="5" max="5" width="24.57421875" style="0" customWidth="1"/>
    <col min="6" max="6" width="16.7109375" style="0" customWidth="1"/>
    <col min="7" max="7" width="13.421875" style="0" customWidth="1"/>
    <col min="8" max="8" width="16.421875" style="0" customWidth="1"/>
    <col min="9" max="9" width="12.28125" style="0" customWidth="1"/>
  </cols>
  <sheetData>
    <row r="1" spans="1:10" ht="29.25" customHeight="1">
      <c r="A1" s="909" t="s">
        <v>439</v>
      </c>
      <c r="B1" s="909"/>
      <c r="C1" s="909"/>
      <c r="D1" s="909"/>
      <c r="E1" s="909"/>
      <c r="F1" s="909"/>
      <c r="G1" s="909"/>
      <c r="H1" s="909"/>
      <c r="I1" s="909"/>
      <c r="J1" s="114"/>
    </row>
    <row r="2" spans="1:10" ht="39" customHeight="1">
      <c r="A2" s="909" t="s">
        <v>440</v>
      </c>
      <c r="B2" s="909"/>
      <c r="C2" s="909"/>
      <c r="D2" s="909"/>
      <c r="E2" s="909"/>
      <c r="F2" s="909"/>
      <c r="G2" s="909"/>
      <c r="H2" s="909"/>
      <c r="I2" s="909"/>
      <c r="J2" s="124"/>
    </row>
    <row r="3" spans="1:10" ht="21.75" customHeight="1" thickBot="1">
      <c r="A3" s="96" t="s">
        <v>340</v>
      </c>
      <c r="B3" s="97"/>
      <c r="C3" s="97"/>
      <c r="D3" s="97"/>
      <c r="E3" s="97"/>
      <c r="F3" s="97"/>
      <c r="G3" s="97"/>
      <c r="H3" s="103"/>
      <c r="I3" s="126" t="s">
        <v>341</v>
      </c>
      <c r="J3" s="164"/>
    </row>
    <row r="4" spans="1:10" ht="23.25" customHeight="1" thickTop="1">
      <c r="A4" s="980" t="s">
        <v>20</v>
      </c>
      <c r="B4" s="894" t="s">
        <v>128</v>
      </c>
      <c r="C4" s="894"/>
      <c r="D4" s="894" t="s">
        <v>204</v>
      </c>
      <c r="E4" s="894" t="s">
        <v>124</v>
      </c>
      <c r="F4" s="894"/>
      <c r="G4" s="987" t="s">
        <v>198</v>
      </c>
      <c r="H4" s="987"/>
      <c r="I4" s="977" t="s">
        <v>34</v>
      </c>
      <c r="J4" s="164"/>
    </row>
    <row r="5" spans="1:10" ht="30" customHeight="1">
      <c r="A5" s="981"/>
      <c r="B5" s="975" t="s">
        <v>118</v>
      </c>
      <c r="C5" s="975"/>
      <c r="D5" s="989"/>
      <c r="E5" s="975" t="s">
        <v>116</v>
      </c>
      <c r="F5" s="975"/>
      <c r="G5" s="988"/>
      <c r="H5" s="988"/>
      <c r="I5" s="978"/>
      <c r="J5" s="164"/>
    </row>
    <row r="6" spans="1:10" ht="24" customHeight="1">
      <c r="A6" s="981"/>
      <c r="B6" s="307" t="s">
        <v>45</v>
      </c>
      <c r="C6" s="309" t="s">
        <v>46</v>
      </c>
      <c r="D6" s="985" t="s">
        <v>199</v>
      </c>
      <c r="E6" s="307" t="s">
        <v>47</v>
      </c>
      <c r="F6" s="309" t="s">
        <v>48</v>
      </c>
      <c r="G6" s="983" t="s">
        <v>200</v>
      </c>
      <c r="H6" s="983"/>
      <c r="I6" s="978"/>
      <c r="J6" s="164"/>
    </row>
    <row r="7" spans="1:10" ht="38.25" customHeight="1" thickBot="1">
      <c r="A7" s="982"/>
      <c r="B7" s="316" t="s">
        <v>63</v>
      </c>
      <c r="C7" s="310" t="s">
        <v>64</v>
      </c>
      <c r="D7" s="986"/>
      <c r="E7" s="308" t="s">
        <v>65</v>
      </c>
      <c r="F7" s="308" t="s">
        <v>66</v>
      </c>
      <c r="G7" s="984"/>
      <c r="H7" s="984"/>
      <c r="I7" s="979"/>
      <c r="J7" s="164"/>
    </row>
    <row r="8" spans="1:15" ht="30" customHeight="1">
      <c r="A8" s="45" t="s">
        <v>14</v>
      </c>
      <c r="B8" s="286">
        <v>118</v>
      </c>
      <c r="C8" s="286">
        <v>134</v>
      </c>
      <c r="D8" s="286">
        <f aca="true" t="shared" si="0" ref="D8:D20">SUM(B8:C8)</f>
        <v>252</v>
      </c>
      <c r="E8" s="286">
        <v>13207</v>
      </c>
      <c r="F8" s="286">
        <v>12513</v>
      </c>
      <c r="G8" s="990">
        <v>25720</v>
      </c>
      <c r="H8" s="990"/>
      <c r="I8" s="209" t="s">
        <v>49</v>
      </c>
      <c r="J8" s="175"/>
      <c r="O8" s="62" t="s">
        <v>109</v>
      </c>
    </row>
    <row r="9" spans="1:10" ht="30" customHeight="1">
      <c r="A9" s="379" t="s">
        <v>15</v>
      </c>
      <c r="B9" s="592">
        <v>106</v>
      </c>
      <c r="C9" s="592">
        <v>107</v>
      </c>
      <c r="D9" s="592">
        <f t="shared" si="0"/>
        <v>213</v>
      </c>
      <c r="E9" s="592">
        <v>10985</v>
      </c>
      <c r="F9" s="592">
        <v>10603</v>
      </c>
      <c r="G9" s="976">
        <v>21588</v>
      </c>
      <c r="H9" s="976"/>
      <c r="I9" s="396" t="s">
        <v>50</v>
      </c>
      <c r="J9" s="175"/>
    </row>
    <row r="10" spans="1:11" ht="30" customHeight="1">
      <c r="A10" s="44" t="s">
        <v>39</v>
      </c>
      <c r="B10" s="593">
        <v>75</v>
      </c>
      <c r="C10" s="593">
        <v>73</v>
      </c>
      <c r="D10" s="593">
        <f t="shared" si="0"/>
        <v>148</v>
      </c>
      <c r="E10" s="593">
        <v>3406</v>
      </c>
      <c r="F10" s="593">
        <v>2269</v>
      </c>
      <c r="G10" s="973">
        <v>5675</v>
      </c>
      <c r="H10" s="973"/>
      <c r="I10" s="167" t="s">
        <v>51</v>
      </c>
      <c r="J10" s="175"/>
      <c r="K10" s="74"/>
    </row>
    <row r="11" spans="1:10" ht="30" customHeight="1">
      <c r="A11" s="379" t="s">
        <v>16</v>
      </c>
      <c r="B11" s="592">
        <v>19</v>
      </c>
      <c r="C11" s="592">
        <v>20</v>
      </c>
      <c r="D11" s="592">
        <f t="shared" si="0"/>
        <v>39</v>
      </c>
      <c r="E11" s="592">
        <v>2</v>
      </c>
      <c r="F11" s="592">
        <v>2</v>
      </c>
      <c r="G11" s="976">
        <v>4</v>
      </c>
      <c r="H11" s="976"/>
      <c r="I11" s="396" t="s">
        <v>52</v>
      </c>
      <c r="J11" s="175"/>
    </row>
    <row r="12" spans="1:10" ht="30" customHeight="1">
      <c r="A12" s="44" t="s">
        <v>40</v>
      </c>
      <c r="B12" s="593">
        <v>20</v>
      </c>
      <c r="C12" s="677">
        <v>19</v>
      </c>
      <c r="D12" s="593">
        <f t="shared" si="0"/>
        <v>39</v>
      </c>
      <c r="E12" s="593">
        <v>86</v>
      </c>
      <c r="F12" s="593">
        <v>65</v>
      </c>
      <c r="G12" s="973">
        <v>151</v>
      </c>
      <c r="H12" s="973"/>
      <c r="I12" s="167" t="s">
        <v>53</v>
      </c>
      <c r="J12" s="175"/>
    </row>
    <row r="13" spans="1:10" ht="30" customHeight="1">
      <c r="A13" s="379" t="s">
        <v>17</v>
      </c>
      <c r="B13" s="592">
        <v>25</v>
      </c>
      <c r="C13" s="678">
        <v>19</v>
      </c>
      <c r="D13" s="592">
        <f t="shared" si="0"/>
        <v>44</v>
      </c>
      <c r="E13" s="592">
        <v>42</v>
      </c>
      <c r="F13" s="592">
        <v>22</v>
      </c>
      <c r="G13" s="976">
        <v>64</v>
      </c>
      <c r="H13" s="976"/>
      <c r="I13" s="396" t="s">
        <v>54</v>
      </c>
      <c r="J13" s="175"/>
    </row>
    <row r="14" spans="1:17" ht="30" customHeight="1">
      <c r="A14" s="44" t="s">
        <v>18</v>
      </c>
      <c r="B14" s="593">
        <v>38</v>
      </c>
      <c r="C14" s="681">
        <v>31</v>
      </c>
      <c r="D14" s="593">
        <f t="shared" si="0"/>
        <v>69</v>
      </c>
      <c r="E14" s="593">
        <v>70</v>
      </c>
      <c r="F14" s="593">
        <v>1629</v>
      </c>
      <c r="G14" s="973">
        <v>1699</v>
      </c>
      <c r="H14" s="973"/>
      <c r="I14" s="167" t="s">
        <v>55</v>
      </c>
      <c r="J14" s="175"/>
      <c r="Q14" s="192"/>
    </row>
    <row r="15" spans="1:10" ht="30" customHeight="1">
      <c r="A15" s="379" t="s">
        <v>36</v>
      </c>
      <c r="B15" s="592">
        <v>70</v>
      </c>
      <c r="C15" s="592">
        <v>69</v>
      </c>
      <c r="D15" s="592">
        <f t="shared" si="0"/>
        <v>139</v>
      </c>
      <c r="E15" s="592">
        <v>3556</v>
      </c>
      <c r="F15" s="592">
        <v>3143</v>
      </c>
      <c r="G15" s="976">
        <v>6699</v>
      </c>
      <c r="H15" s="976"/>
      <c r="I15" s="396" t="s">
        <v>56</v>
      </c>
      <c r="J15" s="175"/>
    </row>
    <row r="16" spans="1:10" ht="30" customHeight="1">
      <c r="A16" s="44" t="s">
        <v>41</v>
      </c>
      <c r="B16" s="593">
        <v>68</v>
      </c>
      <c r="C16" s="593">
        <v>71</v>
      </c>
      <c r="D16" s="593">
        <f t="shared" si="0"/>
        <v>139</v>
      </c>
      <c r="E16" s="593">
        <v>4141</v>
      </c>
      <c r="F16" s="593">
        <v>4615</v>
      </c>
      <c r="G16" s="973">
        <v>8756</v>
      </c>
      <c r="H16" s="973"/>
      <c r="I16" s="167" t="s">
        <v>57</v>
      </c>
      <c r="J16" s="175"/>
    </row>
    <row r="17" spans="1:10" ht="30" customHeight="1">
      <c r="A17" s="379" t="s">
        <v>42</v>
      </c>
      <c r="B17" s="592">
        <v>90</v>
      </c>
      <c r="C17" s="592">
        <v>80</v>
      </c>
      <c r="D17" s="592">
        <f t="shared" si="0"/>
        <v>170</v>
      </c>
      <c r="E17" s="592">
        <v>3982</v>
      </c>
      <c r="F17" s="592">
        <v>4705</v>
      </c>
      <c r="G17" s="976">
        <v>8687</v>
      </c>
      <c r="H17" s="976"/>
      <c r="I17" s="396" t="s">
        <v>58</v>
      </c>
      <c r="J17" s="175"/>
    </row>
    <row r="18" spans="1:10" ht="30" customHeight="1">
      <c r="A18" s="44" t="s">
        <v>19</v>
      </c>
      <c r="B18" s="593">
        <v>68</v>
      </c>
      <c r="C18" s="593">
        <v>85</v>
      </c>
      <c r="D18" s="593">
        <f t="shared" si="0"/>
        <v>153</v>
      </c>
      <c r="E18" s="593">
        <v>4491</v>
      </c>
      <c r="F18" s="593">
        <v>4942</v>
      </c>
      <c r="G18" s="973">
        <v>9433</v>
      </c>
      <c r="H18" s="973"/>
      <c r="I18" s="167" t="s">
        <v>59</v>
      </c>
      <c r="J18" s="175"/>
    </row>
    <row r="19" spans="1:10" ht="30" customHeight="1" thickBot="1">
      <c r="A19" s="386" t="s">
        <v>43</v>
      </c>
      <c r="B19" s="372">
        <v>90</v>
      </c>
      <c r="C19" s="372">
        <v>97</v>
      </c>
      <c r="D19" s="372">
        <f t="shared" si="0"/>
        <v>187</v>
      </c>
      <c r="E19" s="372">
        <v>4301</v>
      </c>
      <c r="F19" s="372">
        <v>5971</v>
      </c>
      <c r="G19" s="974">
        <v>10272</v>
      </c>
      <c r="H19" s="974"/>
      <c r="I19" s="399" t="s">
        <v>60</v>
      </c>
      <c r="J19" s="175"/>
    </row>
    <row r="20" spans="1:10" s="220" customFormat="1" ht="30" customHeight="1" thickBot="1">
      <c r="A20" s="282" t="s">
        <v>13</v>
      </c>
      <c r="B20" s="679">
        <f>SUM(B8:B19)</f>
        <v>787</v>
      </c>
      <c r="C20" s="679">
        <f>SUM(C8:C19)</f>
        <v>805</v>
      </c>
      <c r="D20" s="679">
        <f t="shared" si="0"/>
        <v>1592</v>
      </c>
      <c r="E20" s="679">
        <f>SUM(E8:E19)</f>
        <v>48269</v>
      </c>
      <c r="F20" s="679">
        <f>SUM(F8:F19)</f>
        <v>50479</v>
      </c>
      <c r="G20" s="972">
        <f>SUM(G8:G19)</f>
        <v>98748</v>
      </c>
      <c r="H20" s="972"/>
      <c r="I20" s="221" t="s">
        <v>61</v>
      </c>
      <c r="J20" s="227"/>
    </row>
    <row r="21" spans="1:9" ht="31.5" customHeight="1" thickTop="1">
      <c r="A21" s="959" t="s">
        <v>219</v>
      </c>
      <c r="B21" s="959"/>
      <c r="C21" s="959"/>
      <c r="D21" s="294"/>
      <c r="E21" s="294"/>
      <c r="F21" s="955" t="s">
        <v>220</v>
      </c>
      <c r="G21" s="955"/>
      <c r="H21" s="955"/>
      <c r="I21" s="955"/>
    </row>
    <row r="23" spans="1:7" ht="18">
      <c r="A23" s="163"/>
      <c r="B23" s="165"/>
      <c r="C23" s="165"/>
      <c r="D23" s="165"/>
      <c r="E23" s="171"/>
      <c r="F23" s="171"/>
      <c r="G23" s="171"/>
    </row>
    <row r="24" spans="1:7" ht="18">
      <c r="A24" s="163"/>
      <c r="B24" s="108"/>
      <c r="C24" s="109"/>
      <c r="D24" s="109"/>
      <c r="E24" s="108"/>
      <c r="F24" s="109"/>
      <c r="G24" s="109"/>
    </row>
    <row r="25" spans="1:7" ht="18">
      <c r="A25" s="172"/>
      <c r="B25" s="172"/>
      <c r="C25" s="172"/>
      <c r="D25" s="172"/>
      <c r="E25" s="172"/>
      <c r="F25" s="172"/>
      <c r="G25" s="172"/>
    </row>
    <row r="26" spans="1:7" ht="18">
      <c r="A26" s="110"/>
      <c r="B26" s="37"/>
      <c r="C26" s="37"/>
      <c r="D26" s="37"/>
      <c r="E26" s="37"/>
      <c r="F26" s="37"/>
      <c r="G26" s="37"/>
    </row>
    <row r="27" spans="1:7" ht="14.25">
      <c r="A27" s="75"/>
      <c r="B27" s="76"/>
      <c r="C27" s="76"/>
      <c r="D27" s="76"/>
      <c r="E27" s="76"/>
      <c r="F27" s="76"/>
      <c r="G27" s="76"/>
    </row>
    <row r="37" spans="1:7" ht="15.75">
      <c r="A37" s="77"/>
      <c r="B37" s="78"/>
      <c r="C37" s="78"/>
      <c r="D37" s="78"/>
      <c r="E37" s="78"/>
      <c r="F37" s="78"/>
      <c r="G37" s="78"/>
    </row>
    <row r="38" spans="1:7" ht="18">
      <c r="A38" s="114"/>
      <c r="B38" s="114"/>
      <c r="C38" s="114"/>
      <c r="D38" s="114"/>
      <c r="E38" s="114"/>
      <c r="F38" s="114"/>
      <c r="G38" s="114"/>
    </row>
    <row r="39" spans="1:7" ht="18">
      <c r="A39" s="124"/>
      <c r="B39" s="124"/>
      <c r="C39" s="124"/>
      <c r="D39" s="124"/>
      <c r="E39" s="124"/>
      <c r="F39" s="124"/>
      <c r="G39" s="124"/>
    </row>
    <row r="40" spans="1:7" ht="18">
      <c r="A40" s="168"/>
      <c r="B40" s="169"/>
      <c r="C40" s="169"/>
      <c r="D40" s="169"/>
      <c r="E40" s="170"/>
      <c r="F40" s="170"/>
      <c r="G40" s="170"/>
    </row>
    <row r="41" spans="1:7" ht="18">
      <c r="A41" s="168"/>
      <c r="B41" s="113"/>
      <c r="C41" s="112"/>
      <c r="D41" s="112"/>
      <c r="E41" s="113"/>
      <c r="F41" s="112"/>
      <c r="G41" s="112"/>
    </row>
    <row r="42" spans="1:7" ht="20.25">
      <c r="A42" s="38"/>
      <c r="B42" s="39"/>
      <c r="C42" s="39"/>
      <c r="D42" s="39"/>
      <c r="E42" s="39"/>
      <c r="F42" s="39"/>
      <c r="G42" s="39"/>
    </row>
    <row r="43" spans="1:7" ht="20.25">
      <c r="A43" s="38"/>
      <c r="B43" s="39"/>
      <c r="C43" s="39"/>
      <c r="D43" s="39"/>
      <c r="E43" s="39"/>
      <c r="F43" s="39"/>
      <c r="G43" s="3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111"/>
      <c r="B54" s="39"/>
      <c r="C54" s="39"/>
      <c r="D54" s="39"/>
      <c r="E54" s="39"/>
      <c r="F54" s="39"/>
      <c r="G54" s="39"/>
    </row>
    <row r="55" spans="2:7" ht="14.25">
      <c r="B55" s="62"/>
      <c r="C55" s="62"/>
      <c r="D55" s="62"/>
      <c r="E55" s="62"/>
      <c r="F55" s="62"/>
      <c r="G55" s="62"/>
    </row>
    <row r="56" spans="1:7" ht="14.25">
      <c r="A56" s="70"/>
      <c r="B56" s="79"/>
      <c r="C56" s="79"/>
      <c r="D56" s="79"/>
      <c r="E56" s="79"/>
      <c r="F56" s="79"/>
      <c r="G56" s="79"/>
    </row>
    <row r="57" spans="1:7" ht="14.25">
      <c r="A57" s="70"/>
      <c r="B57" s="79"/>
      <c r="C57" s="79"/>
      <c r="D57" s="79"/>
      <c r="E57" s="79"/>
      <c r="F57" s="79"/>
      <c r="G57" s="79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</sheetData>
  <sheetProtection/>
  <mergeCells count="27">
    <mergeCell ref="G11:H11"/>
    <mergeCell ref="E4:F4"/>
    <mergeCell ref="D4:D5"/>
    <mergeCell ref="G12:H12"/>
    <mergeCell ref="G13:H13"/>
    <mergeCell ref="G14:H14"/>
    <mergeCell ref="G8:H8"/>
    <mergeCell ref="G16:H16"/>
    <mergeCell ref="G17:H17"/>
    <mergeCell ref="I4:I7"/>
    <mergeCell ref="A4:A7"/>
    <mergeCell ref="G6:H7"/>
    <mergeCell ref="D6:D7"/>
    <mergeCell ref="G4:H5"/>
    <mergeCell ref="G9:H9"/>
    <mergeCell ref="G10:H10"/>
    <mergeCell ref="G15:H15"/>
    <mergeCell ref="A21:C21"/>
    <mergeCell ref="F21:I21"/>
    <mergeCell ref="G20:H20"/>
    <mergeCell ref="G18:H18"/>
    <mergeCell ref="G19:H19"/>
    <mergeCell ref="A1:I1"/>
    <mergeCell ref="A2:I2"/>
    <mergeCell ref="B5:C5"/>
    <mergeCell ref="B4:C4"/>
    <mergeCell ref="E5:F5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70" r:id="rId1"/>
  <headerFooter>
    <oddFooter>&amp;C37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5"/>
  </sheetPr>
  <dimension ref="A1:S21"/>
  <sheetViews>
    <sheetView rightToLeft="1" view="pageBreakPreview" zoomScale="60" zoomScalePageLayoutView="0" workbookViewId="0" topLeftCell="A1">
      <selection activeCell="D14" sqref="D14"/>
    </sheetView>
  </sheetViews>
  <sheetFormatPr defaultColWidth="9.140625" defaultRowHeight="15"/>
  <cols>
    <col min="1" max="1" width="19.421875" style="0" customWidth="1"/>
    <col min="2" max="2" width="18.7109375" style="0" customWidth="1"/>
    <col min="3" max="4" width="20.57421875" style="0" customWidth="1"/>
    <col min="5" max="5" width="23.140625" style="0" customWidth="1"/>
    <col min="6" max="6" width="19.140625" style="0" customWidth="1"/>
    <col min="7" max="7" width="20.57421875" style="0" customWidth="1"/>
    <col min="8" max="8" width="12.57421875" style="0" customWidth="1"/>
    <col min="9" max="9" width="20.57421875" style="0" customWidth="1"/>
  </cols>
  <sheetData>
    <row r="1" spans="1:9" ht="52.5" customHeight="1">
      <c r="A1" s="863" t="s">
        <v>441</v>
      </c>
      <c r="B1" s="863"/>
      <c r="C1" s="863"/>
      <c r="D1" s="863"/>
      <c r="E1" s="863"/>
      <c r="F1" s="863"/>
      <c r="G1" s="863"/>
      <c r="H1" s="863"/>
      <c r="I1" s="863"/>
    </row>
    <row r="2" spans="1:9" ht="33" customHeight="1">
      <c r="A2" s="908" t="s">
        <v>442</v>
      </c>
      <c r="B2" s="908"/>
      <c r="C2" s="908"/>
      <c r="D2" s="908"/>
      <c r="E2" s="908"/>
      <c r="F2" s="908"/>
      <c r="G2" s="908"/>
      <c r="H2" s="908"/>
      <c r="I2" s="908"/>
    </row>
    <row r="3" spans="1:9" ht="27" customHeight="1" thickBot="1">
      <c r="A3" s="90" t="s">
        <v>201</v>
      </c>
      <c r="B3" s="246"/>
      <c r="C3" s="246"/>
      <c r="D3" s="246"/>
      <c r="E3" s="246"/>
      <c r="F3" s="246"/>
      <c r="G3" s="246"/>
      <c r="H3" s="274"/>
      <c r="I3" s="275" t="s">
        <v>202</v>
      </c>
    </row>
    <row r="4" spans="1:9" ht="27.75" customHeight="1" thickTop="1">
      <c r="A4" s="997" t="s">
        <v>20</v>
      </c>
      <c r="B4" s="987" t="s">
        <v>128</v>
      </c>
      <c r="C4" s="987"/>
      <c r="D4" s="987" t="s">
        <v>197</v>
      </c>
      <c r="E4" s="987" t="s">
        <v>124</v>
      </c>
      <c r="F4" s="987"/>
      <c r="G4" s="987" t="s">
        <v>198</v>
      </c>
      <c r="H4" s="987"/>
      <c r="I4" s="1001" t="s">
        <v>34</v>
      </c>
    </row>
    <row r="5" spans="1:9" ht="30.75" customHeight="1">
      <c r="A5" s="998"/>
      <c r="B5" s="988" t="s">
        <v>118</v>
      </c>
      <c r="C5" s="988"/>
      <c r="D5" s="1000"/>
      <c r="E5" s="988" t="s">
        <v>116</v>
      </c>
      <c r="F5" s="988"/>
      <c r="G5" s="988"/>
      <c r="H5" s="988"/>
      <c r="I5" s="1002"/>
    </row>
    <row r="6" spans="1:9" ht="24.75" customHeight="1">
      <c r="A6" s="998"/>
      <c r="B6" s="311" t="s">
        <v>45</v>
      </c>
      <c r="C6" s="313" t="s">
        <v>46</v>
      </c>
      <c r="D6" s="985" t="s">
        <v>199</v>
      </c>
      <c r="E6" s="311" t="s">
        <v>47</v>
      </c>
      <c r="F6" s="313" t="s">
        <v>48</v>
      </c>
      <c r="G6" s="983" t="s">
        <v>200</v>
      </c>
      <c r="H6" s="983"/>
      <c r="I6" s="1002"/>
    </row>
    <row r="7" spans="1:9" ht="30" customHeight="1" thickBot="1">
      <c r="A7" s="999"/>
      <c r="B7" s="315" t="s">
        <v>63</v>
      </c>
      <c r="C7" s="314" t="s">
        <v>64</v>
      </c>
      <c r="D7" s="986"/>
      <c r="E7" s="312" t="s">
        <v>65</v>
      </c>
      <c r="F7" s="312" t="s">
        <v>66</v>
      </c>
      <c r="G7" s="984"/>
      <c r="H7" s="984"/>
      <c r="I7" s="1003"/>
    </row>
    <row r="8" spans="1:9" ht="34.5" customHeight="1">
      <c r="A8" s="45" t="s">
        <v>14</v>
      </c>
      <c r="B8" s="431">
        <v>98</v>
      </c>
      <c r="C8" s="431">
        <v>98</v>
      </c>
      <c r="D8" s="601">
        <f aca="true" t="shared" si="0" ref="D8:D20">SUM(B8:C8)</f>
        <v>196</v>
      </c>
      <c r="E8" s="601">
        <v>2905</v>
      </c>
      <c r="F8" s="431">
        <v>2968</v>
      </c>
      <c r="G8" s="996">
        <v>5873</v>
      </c>
      <c r="H8" s="996"/>
      <c r="I8" s="209" t="s">
        <v>49</v>
      </c>
    </row>
    <row r="9" spans="1:9" ht="34.5" customHeight="1">
      <c r="A9" s="379" t="s">
        <v>15</v>
      </c>
      <c r="B9" s="604">
        <v>91</v>
      </c>
      <c r="C9" s="604">
        <v>90</v>
      </c>
      <c r="D9" s="604">
        <f t="shared" si="0"/>
        <v>181</v>
      </c>
      <c r="E9" s="604">
        <v>3047</v>
      </c>
      <c r="F9" s="604">
        <v>3125</v>
      </c>
      <c r="G9" s="992">
        <v>6172</v>
      </c>
      <c r="H9" s="992"/>
      <c r="I9" s="396" t="s">
        <v>50</v>
      </c>
    </row>
    <row r="10" spans="1:9" ht="34.5" customHeight="1">
      <c r="A10" s="44" t="s">
        <v>39</v>
      </c>
      <c r="B10" s="436">
        <v>30</v>
      </c>
      <c r="C10" s="436">
        <v>30</v>
      </c>
      <c r="D10" s="436">
        <f t="shared" si="0"/>
        <v>60</v>
      </c>
      <c r="E10" s="436">
        <v>631</v>
      </c>
      <c r="F10" s="436">
        <v>789</v>
      </c>
      <c r="G10" s="993">
        <v>1420</v>
      </c>
      <c r="H10" s="993"/>
      <c r="I10" s="167" t="s">
        <v>51</v>
      </c>
    </row>
    <row r="11" spans="1:9" ht="34.5" customHeight="1">
      <c r="A11" s="379" t="s">
        <v>16</v>
      </c>
      <c r="B11" s="604">
        <v>6</v>
      </c>
      <c r="C11" s="604">
        <v>2</v>
      </c>
      <c r="D11" s="604">
        <f t="shared" si="0"/>
        <v>8</v>
      </c>
      <c r="E11" s="604">
        <v>0</v>
      </c>
      <c r="F11" s="604">
        <v>0</v>
      </c>
      <c r="G11" s="992">
        <v>0</v>
      </c>
      <c r="H11" s="992"/>
      <c r="I11" s="396" t="s">
        <v>52</v>
      </c>
    </row>
    <row r="12" spans="1:9" ht="34.5" customHeight="1">
      <c r="A12" s="44" t="s">
        <v>40</v>
      </c>
      <c r="B12" s="436">
        <v>3</v>
      </c>
      <c r="C12" s="436">
        <v>2</v>
      </c>
      <c r="D12" s="436">
        <f t="shared" si="0"/>
        <v>5</v>
      </c>
      <c r="E12" s="436">
        <v>0</v>
      </c>
      <c r="F12" s="436">
        <v>0</v>
      </c>
      <c r="G12" s="993">
        <v>0</v>
      </c>
      <c r="H12" s="993"/>
      <c r="I12" s="167" t="s">
        <v>53</v>
      </c>
    </row>
    <row r="13" spans="1:9" ht="34.5" customHeight="1">
      <c r="A13" s="379" t="s">
        <v>17</v>
      </c>
      <c r="B13" s="604">
        <v>8</v>
      </c>
      <c r="C13" s="604">
        <v>8</v>
      </c>
      <c r="D13" s="604">
        <f t="shared" si="0"/>
        <v>16</v>
      </c>
      <c r="E13" s="604">
        <v>1</v>
      </c>
      <c r="F13" s="604">
        <v>23</v>
      </c>
      <c r="G13" s="992">
        <v>24</v>
      </c>
      <c r="H13" s="992"/>
      <c r="I13" s="396" t="s">
        <v>54</v>
      </c>
    </row>
    <row r="14" spans="1:9" ht="34.5" customHeight="1">
      <c r="A14" s="44" t="s">
        <v>18</v>
      </c>
      <c r="B14" s="436">
        <v>12</v>
      </c>
      <c r="C14" s="436">
        <v>10</v>
      </c>
      <c r="D14" s="436">
        <f t="shared" si="0"/>
        <v>22</v>
      </c>
      <c r="E14" s="436">
        <v>0</v>
      </c>
      <c r="F14" s="436">
        <v>0</v>
      </c>
      <c r="G14" s="993">
        <v>0</v>
      </c>
      <c r="H14" s="993"/>
      <c r="I14" s="167" t="s">
        <v>55</v>
      </c>
    </row>
    <row r="15" spans="1:9" ht="34.5" customHeight="1">
      <c r="A15" s="379" t="s">
        <v>36</v>
      </c>
      <c r="B15" s="604">
        <v>26</v>
      </c>
      <c r="C15" s="604">
        <v>25</v>
      </c>
      <c r="D15" s="604">
        <f t="shared" si="0"/>
        <v>51</v>
      </c>
      <c r="E15" s="604">
        <v>751</v>
      </c>
      <c r="F15" s="604">
        <v>611</v>
      </c>
      <c r="G15" s="992">
        <v>1362</v>
      </c>
      <c r="H15" s="992"/>
      <c r="I15" s="396" t="s">
        <v>56</v>
      </c>
    </row>
    <row r="16" spans="1:9" ht="34.5" customHeight="1">
      <c r="A16" s="44" t="s">
        <v>41</v>
      </c>
      <c r="B16" s="436">
        <v>38</v>
      </c>
      <c r="C16" s="436">
        <v>33</v>
      </c>
      <c r="D16" s="436">
        <f t="shared" si="0"/>
        <v>71</v>
      </c>
      <c r="E16" s="436">
        <v>1229</v>
      </c>
      <c r="F16" s="436">
        <v>892</v>
      </c>
      <c r="G16" s="993">
        <v>2121</v>
      </c>
      <c r="H16" s="993"/>
      <c r="I16" s="167" t="s">
        <v>57</v>
      </c>
    </row>
    <row r="17" spans="1:9" ht="34.5" customHeight="1">
      <c r="A17" s="379" t="s">
        <v>42</v>
      </c>
      <c r="B17" s="604">
        <v>41</v>
      </c>
      <c r="C17" s="604">
        <v>41</v>
      </c>
      <c r="D17" s="604">
        <f t="shared" si="0"/>
        <v>82</v>
      </c>
      <c r="E17" s="604">
        <v>1407</v>
      </c>
      <c r="F17" s="604">
        <v>1288</v>
      </c>
      <c r="G17" s="992">
        <v>2695</v>
      </c>
      <c r="H17" s="992"/>
      <c r="I17" s="396" t="s">
        <v>58</v>
      </c>
    </row>
    <row r="18" spans="1:9" ht="34.5" customHeight="1" thickBot="1">
      <c r="A18" s="44" t="s">
        <v>19</v>
      </c>
      <c r="B18" s="436">
        <v>54</v>
      </c>
      <c r="C18" s="436">
        <v>53</v>
      </c>
      <c r="D18" s="436">
        <f t="shared" si="0"/>
        <v>107</v>
      </c>
      <c r="E18" s="436">
        <v>1374</v>
      </c>
      <c r="F18" s="436">
        <v>1963</v>
      </c>
      <c r="G18" s="993">
        <v>3337</v>
      </c>
      <c r="H18" s="993"/>
      <c r="I18" s="167" t="s">
        <v>59</v>
      </c>
    </row>
    <row r="19" spans="1:19" ht="34.5" customHeight="1" thickBot="1" thickTop="1">
      <c r="A19" s="386" t="s">
        <v>43</v>
      </c>
      <c r="B19" s="597">
        <v>52</v>
      </c>
      <c r="C19" s="597">
        <v>52</v>
      </c>
      <c r="D19" s="451">
        <f t="shared" si="0"/>
        <v>104</v>
      </c>
      <c r="E19" s="597">
        <v>1412</v>
      </c>
      <c r="F19" s="597">
        <v>1059</v>
      </c>
      <c r="G19" s="994">
        <v>2471</v>
      </c>
      <c r="H19" s="994"/>
      <c r="I19" s="399" t="s">
        <v>60</v>
      </c>
      <c r="O19" s="991"/>
      <c r="P19" s="991"/>
      <c r="Q19" s="991"/>
      <c r="R19" s="991"/>
      <c r="S19" s="991"/>
    </row>
    <row r="20" spans="1:9" ht="34.5" customHeight="1" thickBot="1">
      <c r="A20" s="282" t="s">
        <v>13</v>
      </c>
      <c r="B20" s="606">
        <f>SUM(B8:B19)</f>
        <v>459</v>
      </c>
      <c r="C20" s="606">
        <f>SUM(C8:C19)</f>
        <v>444</v>
      </c>
      <c r="D20" s="606">
        <f t="shared" si="0"/>
        <v>903</v>
      </c>
      <c r="E20" s="607">
        <f>SUM(E8:E19)</f>
        <v>12757</v>
      </c>
      <c r="F20" s="607">
        <f>SUM(F8:F19)</f>
        <v>12718</v>
      </c>
      <c r="G20" s="995">
        <f>SUM(G8:G19)</f>
        <v>25475</v>
      </c>
      <c r="H20" s="995"/>
      <c r="I20" s="221" t="s">
        <v>61</v>
      </c>
    </row>
    <row r="21" spans="1:9" ht="39" customHeight="1" thickTop="1">
      <c r="A21" s="959" t="s">
        <v>219</v>
      </c>
      <c r="B21" s="959"/>
      <c r="C21" s="959"/>
      <c r="D21" s="294"/>
      <c r="E21" s="305"/>
      <c r="F21" s="955" t="s">
        <v>220</v>
      </c>
      <c r="G21" s="955"/>
      <c r="H21" s="955"/>
      <c r="I21" s="955"/>
    </row>
  </sheetData>
  <sheetProtection/>
  <mergeCells count="28">
    <mergeCell ref="F21:I21"/>
    <mergeCell ref="A21:C21"/>
    <mergeCell ref="A1:I1"/>
    <mergeCell ref="A2:I2"/>
    <mergeCell ref="A4:A7"/>
    <mergeCell ref="B4:C4"/>
    <mergeCell ref="D4:D5"/>
    <mergeCell ref="E4:F4"/>
    <mergeCell ref="I4:I7"/>
    <mergeCell ref="B5:C5"/>
    <mergeCell ref="G4:H5"/>
    <mergeCell ref="G6:H7"/>
    <mergeCell ref="G20:H20"/>
    <mergeCell ref="E5:F5"/>
    <mergeCell ref="D6:D7"/>
    <mergeCell ref="G8:H8"/>
    <mergeCell ref="G9:H9"/>
    <mergeCell ref="G10:H10"/>
    <mergeCell ref="O19:S19"/>
    <mergeCell ref="G17:H17"/>
    <mergeCell ref="G18:H18"/>
    <mergeCell ref="G19:H19"/>
    <mergeCell ref="G11:H11"/>
    <mergeCell ref="G12:H12"/>
    <mergeCell ref="G13:H13"/>
    <mergeCell ref="G14:H14"/>
    <mergeCell ref="G15:H15"/>
    <mergeCell ref="G16:H16"/>
  </mergeCells>
  <printOptions horizontalCentered="1" verticalCentered="1"/>
  <pageMargins left="0.236220472440945" right="0.236220472440945" top="0.748031496062992" bottom="0.47244094488189" header="0.31496062992126" footer="0.31496062992126"/>
  <pageSetup horizontalDpi="600" verticalDpi="600" orientation="landscape" paperSize="9" scale="65" r:id="rId1"/>
  <headerFooter>
    <oddFooter>&amp;C38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5"/>
  </sheetPr>
  <dimension ref="A1:V28"/>
  <sheetViews>
    <sheetView rightToLeft="1" view="pageBreakPreview" zoomScale="60" zoomScalePageLayoutView="0" workbookViewId="0" topLeftCell="A16">
      <selection activeCell="A8" sqref="A8:A21"/>
    </sheetView>
  </sheetViews>
  <sheetFormatPr defaultColWidth="9.140625" defaultRowHeight="15"/>
  <cols>
    <col min="1" max="1" width="24.140625" style="0" customWidth="1"/>
    <col min="2" max="2" width="16.7109375" style="0" customWidth="1"/>
    <col min="3" max="3" width="16.421875" style="0" customWidth="1"/>
    <col min="4" max="4" width="17.00390625" style="0" customWidth="1"/>
    <col min="5" max="5" width="21.00390625" style="0" customWidth="1"/>
    <col min="6" max="6" width="16.8515625" style="0" customWidth="1"/>
    <col min="7" max="7" width="24.7109375" style="0" customWidth="1"/>
    <col min="8" max="8" width="33.140625" style="0" customWidth="1"/>
    <col min="11" max="11" width="25.28125" style="0" customWidth="1"/>
    <col min="12" max="12" width="14.00390625" style="0" customWidth="1"/>
    <col min="18" max="18" width="38.00390625" style="0" customWidth="1"/>
  </cols>
  <sheetData>
    <row r="1" spans="1:8" ht="28.5" customHeight="1">
      <c r="A1" s="844" t="s">
        <v>443</v>
      </c>
      <c r="B1" s="844"/>
      <c r="C1" s="844"/>
      <c r="D1" s="844"/>
      <c r="E1" s="844"/>
      <c r="F1" s="844"/>
      <c r="G1" s="844"/>
      <c r="H1" s="844"/>
    </row>
    <row r="2" spans="1:11" ht="40.5" customHeight="1">
      <c r="A2" s="844" t="s">
        <v>444</v>
      </c>
      <c r="B2" s="844"/>
      <c r="C2" s="844"/>
      <c r="D2" s="844"/>
      <c r="E2" s="844"/>
      <c r="F2" s="844"/>
      <c r="G2" s="844"/>
      <c r="H2" s="844"/>
      <c r="K2" s="412"/>
    </row>
    <row r="3" spans="1:8" ht="30" customHeight="1" thickBot="1">
      <c r="A3" s="967" t="s">
        <v>135</v>
      </c>
      <c r="B3" s="967"/>
      <c r="C3" s="141"/>
      <c r="D3" s="141"/>
      <c r="E3" s="141"/>
      <c r="F3" s="141"/>
      <c r="G3" s="968" t="s">
        <v>136</v>
      </c>
      <c r="H3" s="968"/>
    </row>
    <row r="4" spans="1:22" ht="57" customHeight="1" thickTop="1">
      <c r="A4" s="1004" t="s">
        <v>23</v>
      </c>
      <c r="B4" s="987" t="s">
        <v>126</v>
      </c>
      <c r="C4" s="987"/>
      <c r="D4" s="894" t="s">
        <v>197</v>
      </c>
      <c r="E4" s="987" t="s">
        <v>124</v>
      </c>
      <c r="F4" s="987"/>
      <c r="G4" s="894" t="s">
        <v>198</v>
      </c>
      <c r="H4" s="1001" t="s">
        <v>71</v>
      </c>
      <c r="K4" s="1007"/>
      <c r="L4" s="1000"/>
      <c r="M4" s="1000"/>
      <c r="N4" s="989"/>
      <c r="O4" s="1000"/>
      <c r="P4" s="1000"/>
      <c r="Q4" s="989"/>
      <c r="R4" s="1002"/>
      <c r="S4" s="121"/>
      <c r="T4" s="121"/>
      <c r="U4" s="121"/>
      <c r="V4" s="121"/>
    </row>
    <row r="5" spans="1:22" ht="63.75" customHeight="1">
      <c r="A5" s="1005"/>
      <c r="B5" s="988" t="s">
        <v>118</v>
      </c>
      <c r="C5" s="988"/>
      <c r="D5" s="989"/>
      <c r="E5" s="988" t="s">
        <v>116</v>
      </c>
      <c r="F5" s="988"/>
      <c r="G5" s="975"/>
      <c r="H5" s="1002"/>
      <c r="K5" s="1007"/>
      <c r="L5" s="1000"/>
      <c r="M5" s="1000"/>
      <c r="N5" s="989"/>
      <c r="O5" s="1000"/>
      <c r="P5" s="1000"/>
      <c r="Q5" s="989"/>
      <c r="R5" s="1002"/>
      <c r="S5" s="121"/>
      <c r="T5" s="121"/>
      <c r="U5" s="121"/>
      <c r="V5" s="121"/>
    </row>
    <row r="6" spans="1:22" ht="62.25" customHeight="1">
      <c r="A6" s="1005"/>
      <c r="B6" s="273" t="s">
        <v>45</v>
      </c>
      <c r="C6" s="273" t="s">
        <v>46</v>
      </c>
      <c r="D6" s="989" t="s">
        <v>199</v>
      </c>
      <c r="E6" s="273" t="s">
        <v>47</v>
      </c>
      <c r="F6" s="273" t="s">
        <v>48</v>
      </c>
      <c r="G6" s="1006" t="s">
        <v>200</v>
      </c>
      <c r="H6" s="1002"/>
      <c r="K6" s="1007"/>
      <c r="L6" s="311"/>
      <c r="M6" s="311"/>
      <c r="N6" s="989"/>
      <c r="O6" s="311"/>
      <c r="P6" s="311"/>
      <c r="Q6" s="989"/>
      <c r="R6" s="1002"/>
      <c r="S6" s="121"/>
      <c r="T6" s="121"/>
      <c r="U6" s="121"/>
      <c r="V6" s="121"/>
    </row>
    <row r="7" spans="1:22" ht="48.75" customHeight="1">
      <c r="A7" s="1005"/>
      <c r="B7" s="745" t="s">
        <v>63</v>
      </c>
      <c r="C7" s="742" t="s">
        <v>64</v>
      </c>
      <c r="D7" s="989"/>
      <c r="E7" s="311" t="s">
        <v>65</v>
      </c>
      <c r="F7" s="311" t="s">
        <v>66</v>
      </c>
      <c r="G7" s="989"/>
      <c r="H7" s="1002"/>
      <c r="K7" s="1007"/>
      <c r="L7" s="745"/>
      <c r="M7" s="762"/>
      <c r="N7" s="989"/>
      <c r="O7" s="311"/>
      <c r="P7" s="311"/>
      <c r="Q7" s="989"/>
      <c r="R7" s="1002"/>
      <c r="S7" s="121"/>
      <c r="T7" s="121"/>
      <c r="U7" s="121"/>
      <c r="V7" s="121"/>
    </row>
    <row r="8" spans="1:22" ht="45" customHeight="1">
      <c r="A8" s="741" t="s">
        <v>196</v>
      </c>
      <c r="B8" s="746">
        <v>562</v>
      </c>
      <c r="C8" s="746">
        <v>566</v>
      </c>
      <c r="D8" s="746">
        <f aca="true" t="shared" si="0" ref="D8:D22">SUM(B8:C8)</f>
        <v>1128</v>
      </c>
      <c r="E8" s="746">
        <v>22381</v>
      </c>
      <c r="F8" s="746">
        <v>21794</v>
      </c>
      <c r="G8" s="746">
        <f aca="true" t="shared" si="1" ref="G8:G22">SUM(E8:F8)</f>
        <v>44175</v>
      </c>
      <c r="H8" s="747" t="s">
        <v>342</v>
      </c>
      <c r="K8" s="290"/>
      <c r="L8" s="143"/>
      <c r="M8" s="143"/>
      <c r="N8" s="143"/>
      <c r="O8" s="143"/>
      <c r="P8" s="143"/>
      <c r="Q8" s="143"/>
      <c r="R8" s="289"/>
      <c r="S8" s="121"/>
      <c r="T8" s="121"/>
      <c r="U8" s="121"/>
      <c r="V8" s="121"/>
    </row>
    <row r="9" spans="1:22" ht="45" customHeight="1">
      <c r="A9" s="741" t="s">
        <v>100</v>
      </c>
      <c r="B9" s="746">
        <v>46</v>
      </c>
      <c r="C9" s="746">
        <v>46</v>
      </c>
      <c r="D9" s="746">
        <f t="shared" si="0"/>
        <v>92</v>
      </c>
      <c r="E9" s="746">
        <v>5276</v>
      </c>
      <c r="F9" s="746">
        <v>4718</v>
      </c>
      <c r="G9" s="746">
        <f t="shared" si="1"/>
        <v>9994</v>
      </c>
      <c r="H9" s="747" t="s">
        <v>221</v>
      </c>
      <c r="K9" s="290"/>
      <c r="L9" s="143"/>
      <c r="M9" s="143"/>
      <c r="N9" s="143"/>
      <c r="O9" s="143"/>
      <c r="P9" s="143"/>
      <c r="Q9" s="143"/>
      <c r="R9" s="289"/>
      <c r="S9" s="121"/>
      <c r="T9" s="121"/>
      <c r="U9" s="121"/>
      <c r="V9" s="121"/>
    </row>
    <row r="10" spans="1:18" ht="45" customHeight="1">
      <c r="A10" s="741" t="s">
        <v>101</v>
      </c>
      <c r="B10" s="746">
        <v>85</v>
      </c>
      <c r="C10" s="746">
        <v>85</v>
      </c>
      <c r="D10" s="746">
        <f t="shared" si="0"/>
        <v>170</v>
      </c>
      <c r="E10" s="746">
        <v>4393</v>
      </c>
      <c r="F10" s="746">
        <v>4994</v>
      </c>
      <c r="G10" s="746">
        <f t="shared" si="1"/>
        <v>9387</v>
      </c>
      <c r="H10" s="747" t="s">
        <v>567</v>
      </c>
      <c r="K10" s="290"/>
      <c r="L10" s="143"/>
      <c r="M10" s="143"/>
      <c r="N10" s="143"/>
      <c r="O10" s="143"/>
      <c r="P10" s="143"/>
      <c r="Q10" s="143"/>
      <c r="R10" s="289"/>
    </row>
    <row r="11" spans="1:18" ht="45" customHeight="1">
      <c r="A11" s="741" t="s">
        <v>212</v>
      </c>
      <c r="B11" s="746">
        <v>32</v>
      </c>
      <c r="C11" s="746">
        <v>31</v>
      </c>
      <c r="D11" s="746">
        <f t="shared" si="0"/>
        <v>63</v>
      </c>
      <c r="E11" s="746">
        <v>1835</v>
      </c>
      <c r="F11" s="746">
        <v>1992</v>
      </c>
      <c r="G11" s="746">
        <f t="shared" si="1"/>
        <v>3827</v>
      </c>
      <c r="H11" s="747" t="s">
        <v>568</v>
      </c>
      <c r="K11" s="290"/>
      <c r="L11" s="143"/>
      <c r="M11" s="143"/>
      <c r="N11" s="143"/>
      <c r="O11" s="143"/>
      <c r="P11" s="143"/>
      <c r="Q11" s="143"/>
      <c r="R11" s="289"/>
    </row>
    <row r="12" spans="1:18" ht="45" customHeight="1">
      <c r="A12" s="741" t="s">
        <v>228</v>
      </c>
      <c r="B12" s="746">
        <v>74</v>
      </c>
      <c r="C12" s="746">
        <v>74</v>
      </c>
      <c r="D12" s="746">
        <f t="shared" si="0"/>
        <v>148</v>
      </c>
      <c r="E12" s="746">
        <v>7886</v>
      </c>
      <c r="F12" s="746">
        <v>8154</v>
      </c>
      <c r="G12" s="746">
        <f t="shared" si="1"/>
        <v>16040</v>
      </c>
      <c r="H12" s="747" t="s">
        <v>569</v>
      </c>
      <c r="K12" s="290"/>
      <c r="L12" s="143"/>
      <c r="M12" s="143"/>
      <c r="N12" s="143"/>
      <c r="O12" s="143"/>
      <c r="P12" s="143"/>
      <c r="Q12" s="143"/>
      <c r="R12" s="289"/>
    </row>
    <row r="13" spans="1:18" ht="45" customHeight="1">
      <c r="A13" s="741" t="s">
        <v>562</v>
      </c>
      <c r="B13" s="746">
        <v>30</v>
      </c>
      <c r="C13" s="746">
        <v>30</v>
      </c>
      <c r="D13" s="746">
        <f t="shared" si="0"/>
        <v>60</v>
      </c>
      <c r="E13" s="746">
        <v>2123</v>
      </c>
      <c r="F13" s="746">
        <v>2170</v>
      </c>
      <c r="G13" s="746">
        <f t="shared" si="1"/>
        <v>4293</v>
      </c>
      <c r="H13" s="747" t="s">
        <v>570</v>
      </c>
      <c r="K13" s="290"/>
      <c r="L13" s="143"/>
      <c r="M13" s="143"/>
      <c r="N13" s="143"/>
      <c r="O13" s="143"/>
      <c r="P13" s="143"/>
      <c r="Q13" s="143"/>
      <c r="R13" s="289"/>
    </row>
    <row r="14" spans="1:18" ht="45" customHeight="1">
      <c r="A14" s="741" t="s">
        <v>563</v>
      </c>
      <c r="B14" s="746">
        <v>1</v>
      </c>
      <c r="C14" s="746">
        <v>1</v>
      </c>
      <c r="D14" s="746">
        <f t="shared" si="0"/>
        <v>2</v>
      </c>
      <c r="E14" s="746">
        <v>149</v>
      </c>
      <c r="F14" s="746">
        <v>43</v>
      </c>
      <c r="G14" s="746">
        <f t="shared" si="1"/>
        <v>192</v>
      </c>
      <c r="H14" s="747" t="s">
        <v>151</v>
      </c>
      <c r="K14" s="290"/>
      <c r="L14" s="143"/>
      <c r="M14" s="143"/>
      <c r="N14" s="143"/>
      <c r="O14" s="143"/>
      <c r="P14" s="143"/>
      <c r="Q14" s="143"/>
      <c r="R14" s="289"/>
    </row>
    <row r="15" spans="1:18" ht="45" customHeight="1">
      <c r="A15" s="741" t="s">
        <v>564</v>
      </c>
      <c r="B15" s="746">
        <v>3</v>
      </c>
      <c r="C15" s="746">
        <v>3</v>
      </c>
      <c r="D15" s="746">
        <f t="shared" si="0"/>
        <v>6</v>
      </c>
      <c r="E15" s="746">
        <v>55</v>
      </c>
      <c r="F15" s="746">
        <v>426</v>
      </c>
      <c r="G15" s="746">
        <f t="shared" si="1"/>
        <v>481</v>
      </c>
      <c r="H15" s="747" t="s">
        <v>571</v>
      </c>
      <c r="K15" s="290"/>
      <c r="L15" s="143"/>
      <c r="M15" s="143"/>
      <c r="N15" s="143"/>
      <c r="O15" s="143"/>
      <c r="P15" s="143"/>
      <c r="Q15" s="143"/>
      <c r="R15" s="289"/>
    </row>
    <row r="16" spans="1:18" ht="45" customHeight="1">
      <c r="A16" s="741" t="s">
        <v>237</v>
      </c>
      <c r="B16" s="746">
        <v>210</v>
      </c>
      <c r="C16" s="746">
        <v>210</v>
      </c>
      <c r="D16" s="746">
        <f t="shared" si="0"/>
        <v>420</v>
      </c>
      <c r="E16" s="746">
        <v>13483</v>
      </c>
      <c r="F16" s="746">
        <v>14861</v>
      </c>
      <c r="G16" s="746">
        <f t="shared" si="1"/>
        <v>28344</v>
      </c>
      <c r="H16" s="747" t="s">
        <v>572</v>
      </c>
      <c r="K16" s="290"/>
      <c r="L16" s="143"/>
      <c r="M16" s="143"/>
      <c r="N16" s="143"/>
      <c r="O16" s="143"/>
      <c r="P16" s="143"/>
      <c r="Q16" s="143"/>
      <c r="R16" s="289"/>
    </row>
    <row r="17" spans="1:18" ht="45" customHeight="1">
      <c r="A17" s="741" t="s">
        <v>149</v>
      </c>
      <c r="B17" s="746">
        <v>1</v>
      </c>
      <c r="C17" s="746">
        <v>1</v>
      </c>
      <c r="D17" s="746">
        <f t="shared" si="0"/>
        <v>2</v>
      </c>
      <c r="E17" s="746">
        <v>127</v>
      </c>
      <c r="F17" s="746">
        <v>2</v>
      </c>
      <c r="G17" s="746">
        <f t="shared" si="1"/>
        <v>129</v>
      </c>
      <c r="H17" s="747" t="s">
        <v>573</v>
      </c>
      <c r="K17" s="290"/>
      <c r="L17" s="143"/>
      <c r="M17" s="143"/>
      <c r="N17" s="143"/>
      <c r="O17" s="143"/>
      <c r="P17" s="143"/>
      <c r="Q17" s="143"/>
      <c r="R17" s="289"/>
    </row>
    <row r="18" spans="1:18" ht="45" customHeight="1">
      <c r="A18" s="741" t="s">
        <v>565</v>
      </c>
      <c r="B18" s="746">
        <v>23</v>
      </c>
      <c r="C18" s="746">
        <v>23</v>
      </c>
      <c r="D18" s="746">
        <f t="shared" si="0"/>
        <v>46</v>
      </c>
      <c r="E18" s="746">
        <v>2497</v>
      </c>
      <c r="F18" s="746">
        <v>2091</v>
      </c>
      <c r="G18" s="746">
        <f t="shared" si="1"/>
        <v>4588</v>
      </c>
      <c r="H18" s="747" t="s">
        <v>619</v>
      </c>
      <c r="K18" s="290"/>
      <c r="L18" s="143"/>
      <c r="M18" s="143"/>
      <c r="N18" s="143"/>
      <c r="O18" s="143"/>
      <c r="P18" s="143"/>
      <c r="Q18" s="143"/>
      <c r="R18" s="289"/>
    </row>
    <row r="19" spans="1:18" ht="45" customHeight="1">
      <c r="A19" s="741" t="s">
        <v>102</v>
      </c>
      <c r="B19" s="746">
        <v>2</v>
      </c>
      <c r="C19" s="746">
        <v>2</v>
      </c>
      <c r="D19" s="746">
        <f t="shared" si="0"/>
        <v>4</v>
      </c>
      <c r="E19" s="746">
        <v>0</v>
      </c>
      <c r="F19" s="746">
        <v>385</v>
      </c>
      <c r="G19" s="746">
        <f t="shared" si="1"/>
        <v>385</v>
      </c>
      <c r="H19" s="747" t="s">
        <v>152</v>
      </c>
      <c r="K19" s="290"/>
      <c r="L19" s="143"/>
      <c r="M19" s="143"/>
      <c r="N19" s="143"/>
      <c r="O19" s="143"/>
      <c r="P19" s="143"/>
      <c r="Q19" s="143"/>
      <c r="R19" s="289"/>
    </row>
    <row r="20" spans="1:18" ht="45" customHeight="1">
      <c r="A20" s="741" t="s">
        <v>566</v>
      </c>
      <c r="B20" s="746">
        <v>5</v>
      </c>
      <c r="C20" s="746">
        <v>5</v>
      </c>
      <c r="D20" s="746">
        <f t="shared" si="0"/>
        <v>10</v>
      </c>
      <c r="E20" s="746">
        <v>96</v>
      </c>
      <c r="F20" s="746">
        <v>162</v>
      </c>
      <c r="G20" s="746">
        <f t="shared" si="1"/>
        <v>258</v>
      </c>
      <c r="H20" s="747" t="s">
        <v>574</v>
      </c>
      <c r="K20" s="290"/>
      <c r="L20" s="143"/>
      <c r="M20" s="143"/>
      <c r="N20" s="143"/>
      <c r="O20" s="143"/>
      <c r="P20" s="143"/>
      <c r="Q20" s="143"/>
      <c r="R20" s="289"/>
    </row>
    <row r="21" spans="1:19" ht="45" customHeight="1" thickBot="1">
      <c r="A21" s="748" t="s">
        <v>526</v>
      </c>
      <c r="B21" s="749">
        <v>172</v>
      </c>
      <c r="C21" s="749">
        <v>172</v>
      </c>
      <c r="D21" s="749">
        <f t="shared" si="0"/>
        <v>344</v>
      </c>
      <c r="E21" s="749">
        <v>725</v>
      </c>
      <c r="F21" s="749">
        <v>1405</v>
      </c>
      <c r="G21" s="749">
        <f t="shared" si="1"/>
        <v>2130</v>
      </c>
      <c r="H21" s="289" t="s">
        <v>575</v>
      </c>
      <c r="J21" s="121"/>
      <c r="K21" s="290"/>
      <c r="L21" s="143"/>
      <c r="M21" s="143"/>
      <c r="N21" s="143"/>
      <c r="O21" s="143"/>
      <c r="P21" s="143"/>
      <c r="Q21" s="143"/>
      <c r="R21" s="289"/>
      <c r="S21" s="121"/>
    </row>
    <row r="22" spans="1:19" s="220" customFormat="1" ht="58.5" customHeight="1" thickBot="1">
      <c r="A22" s="810" t="s">
        <v>13</v>
      </c>
      <c r="B22" s="809">
        <f>SUM(B8:B21)</f>
        <v>1246</v>
      </c>
      <c r="C22" s="809">
        <f>SUM(C8:C21)</f>
        <v>1249</v>
      </c>
      <c r="D22" s="809">
        <f t="shared" si="0"/>
        <v>2495</v>
      </c>
      <c r="E22" s="809">
        <f>SUM(E8:E21)</f>
        <v>61026</v>
      </c>
      <c r="F22" s="809">
        <f>SUM(F8:F21)</f>
        <v>63197</v>
      </c>
      <c r="G22" s="809">
        <f t="shared" si="1"/>
        <v>124223</v>
      </c>
      <c r="H22" s="228" t="s">
        <v>61</v>
      </c>
      <c r="I22" s="223"/>
      <c r="J22" s="219"/>
      <c r="K22" s="768"/>
      <c r="L22" s="769"/>
      <c r="M22" s="769"/>
      <c r="N22" s="769"/>
      <c r="O22" s="769"/>
      <c r="P22" s="769"/>
      <c r="Q22" s="769"/>
      <c r="R22" s="770"/>
      <c r="S22" s="219"/>
    </row>
    <row r="23" spans="1:19" ht="23.25" customHeight="1" thickTop="1">
      <c r="A23" s="965" t="s">
        <v>219</v>
      </c>
      <c r="B23" s="965"/>
      <c r="C23" s="965"/>
      <c r="D23" s="230"/>
      <c r="E23" s="230"/>
      <c r="F23" s="961" t="s">
        <v>220</v>
      </c>
      <c r="G23" s="961"/>
      <c r="H23" s="961"/>
      <c r="I23" s="293"/>
      <c r="J23" s="293"/>
      <c r="K23" s="59"/>
      <c r="L23" s="59"/>
      <c r="M23" s="59"/>
      <c r="N23" s="59"/>
      <c r="O23" s="121"/>
      <c r="P23" s="121"/>
      <c r="Q23" s="121"/>
      <c r="R23" s="121"/>
      <c r="S23" s="121"/>
    </row>
    <row r="24" spans="1:19" ht="18">
      <c r="A24" s="176"/>
      <c r="B24" s="176"/>
      <c r="C24" s="176"/>
      <c r="D24" s="176"/>
      <c r="E24" s="176"/>
      <c r="F24" s="176"/>
      <c r="G24" s="176"/>
      <c r="H24" s="608"/>
      <c r="J24" s="121"/>
      <c r="K24" s="121"/>
      <c r="L24" s="121"/>
      <c r="M24" s="121"/>
      <c r="N24" s="121"/>
      <c r="O24" s="121"/>
      <c r="P24" s="121"/>
      <c r="Q24" s="121"/>
      <c r="R24" s="121"/>
      <c r="S24" s="121"/>
    </row>
    <row r="26" spans="1:7" ht="18.75" customHeight="1">
      <c r="A26" s="80"/>
      <c r="B26" s="80"/>
      <c r="C26" s="80"/>
      <c r="D26" s="80"/>
      <c r="E26" s="80"/>
      <c r="F26" s="80"/>
      <c r="G26" s="80"/>
    </row>
    <row r="27" spans="1:7" ht="18">
      <c r="A27" s="80"/>
      <c r="B27" s="80"/>
      <c r="C27" s="80"/>
      <c r="D27" s="80"/>
      <c r="E27" s="80"/>
      <c r="F27" s="80"/>
      <c r="G27" s="80"/>
    </row>
    <row r="28" spans="1:7" ht="18">
      <c r="A28" s="80"/>
      <c r="B28" s="80"/>
      <c r="C28" s="80"/>
      <c r="D28" s="80"/>
      <c r="E28" s="80"/>
      <c r="F28" s="80"/>
      <c r="G28" s="80"/>
    </row>
  </sheetData>
  <sheetProtection/>
  <mergeCells count="26">
    <mergeCell ref="A23:C23"/>
    <mergeCell ref="B5:C5"/>
    <mergeCell ref="E5:F5"/>
    <mergeCell ref="D6:D7"/>
    <mergeCell ref="G6:G7"/>
    <mergeCell ref="K4:K7"/>
    <mergeCell ref="B4:C4"/>
    <mergeCell ref="D4:D5"/>
    <mergeCell ref="E4:F4"/>
    <mergeCell ref="G4:G5"/>
    <mergeCell ref="H4:H7"/>
    <mergeCell ref="R4:R7"/>
    <mergeCell ref="L5:M5"/>
    <mergeCell ref="O5:P5"/>
    <mergeCell ref="N6:N7"/>
    <mergeCell ref="Q6:Q7"/>
    <mergeCell ref="F23:H23"/>
    <mergeCell ref="L4:M4"/>
    <mergeCell ref="N4:N5"/>
    <mergeCell ref="O4:P4"/>
    <mergeCell ref="Q4:Q5"/>
    <mergeCell ref="A1:H1"/>
    <mergeCell ref="A2:H2"/>
    <mergeCell ref="A3:B3"/>
    <mergeCell ref="G3:H3"/>
    <mergeCell ref="A4:A7"/>
  </mergeCells>
  <printOptions horizontalCentered="1" verticalCentered="1"/>
  <pageMargins left="0.236220472440945" right="0.433070866141732" top="0.433070866141732" bottom="0.748031496062992" header="0.31496062992126" footer="0.31496062992126"/>
  <pageSetup horizontalDpi="600" verticalDpi="600" orientation="portrait" paperSize="9" scale="50" r:id="rId1"/>
  <headerFooter>
    <oddFooter>&amp;C40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2:J27"/>
  <sheetViews>
    <sheetView rightToLeft="1" view="pageBreakPreview" zoomScale="60" zoomScalePageLayoutView="0" workbookViewId="0" topLeftCell="A2">
      <selection activeCell="D8" sqref="D8"/>
    </sheetView>
  </sheetViews>
  <sheetFormatPr defaultColWidth="9.140625" defaultRowHeight="15"/>
  <cols>
    <col min="1" max="1" width="75.00390625" style="0" customWidth="1"/>
    <col min="2" max="2" width="21.00390625" style="0" customWidth="1"/>
    <col min="3" max="3" width="22.8515625" style="0" customWidth="1"/>
    <col min="4" max="4" width="23.421875" style="0" customWidth="1"/>
    <col min="5" max="5" width="31.7109375" style="0" customWidth="1"/>
    <col min="6" max="6" width="65.28125" style="0" customWidth="1"/>
    <col min="8" max="8" width="10.57421875" style="0" bestFit="1" customWidth="1"/>
  </cols>
  <sheetData>
    <row r="1" ht="14.25" hidden="1"/>
    <row r="2" spans="1:10" ht="22.5" customHeight="1">
      <c r="A2" s="826" t="s">
        <v>391</v>
      </c>
      <c r="B2" s="826"/>
      <c r="C2" s="826"/>
      <c r="D2" s="826"/>
      <c r="E2" s="826"/>
      <c r="F2" s="826"/>
      <c r="G2" s="191"/>
      <c r="H2" s="191"/>
      <c r="I2" s="191"/>
      <c r="J2" s="191"/>
    </row>
    <row r="3" spans="1:10" ht="21" customHeight="1">
      <c r="A3" s="825" t="s">
        <v>392</v>
      </c>
      <c r="B3" s="825"/>
      <c r="C3" s="825"/>
      <c r="D3" s="825"/>
      <c r="E3" s="825"/>
      <c r="F3" s="825"/>
      <c r="G3" s="215"/>
      <c r="H3" s="215"/>
      <c r="I3" s="215"/>
      <c r="J3" s="215"/>
    </row>
    <row r="4" spans="1:6" ht="30.75" customHeight="1" thickBot="1">
      <c r="A4" s="480" t="s">
        <v>317</v>
      </c>
      <c r="B4" s="481"/>
      <c r="C4" s="480"/>
      <c r="D4" s="480"/>
      <c r="E4" s="480"/>
      <c r="F4" s="482" t="s">
        <v>318</v>
      </c>
    </row>
    <row r="5" spans="1:6" ht="47.25" customHeight="1" thickTop="1">
      <c r="A5" s="829" t="s">
        <v>0</v>
      </c>
      <c r="B5" s="483" t="s">
        <v>112</v>
      </c>
      <c r="C5" s="704" t="s">
        <v>393</v>
      </c>
      <c r="D5" s="613" t="s">
        <v>497</v>
      </c>
      <c r="E5" s="483" t="s">
        <v>638</v>
      </c>
      <c r="F5" s="827" t="s">
        <v>80</v>
      </c>
    </row>
    <row r="6" spans="1:6" ht="81.75" customHeight="1" thickBot="1">
      <c r="A6" s="830"/>
      <c r="B6" s="483" t="s">
        <v>113</v>
      </c>
      <c r="C6" s="704" t="s">
        <v>243</v>
      </c>
      <c r="D6" s="483" t="s">
        <v>243</v>
      </c>
      <c r="E6" s="483" t="s">
        <v>394</v>
      </c>
      <c r="F6" s="828"/>
    </row>
    <row r="7" spans="1:10" s="243" customFormat="1" ht="54.75" customHeight="1" thickTop="1">
      <c r="A7" s="494" t="s">
        <v>322</v>
      </c>
      <c r="B7" s="831" t="s">
        <v>246</v>
      </c>
      <c r="C7" s="495">
        <v>4177577</v>
      </c>
      <c r="D7" s="495">
        <v>786032</v>
      </c>
      <c r="E7" s="658">
        <v>-81.2</v>
      </c>
      <c r="F7" s="496" t="s">
        <v>277</v>
      </c>
      <c r="G7" s="242"/>
      <c r="J7" s="244"/>
    </row>
    <row r="8" spans="1:10" s="243" customFormat="1" ht="57" customHeight="1">
      <c r="A8" s="525" t="s">
        <v>323</v>
      </c>
      <c r="B8" s="832"/>
      <c r="C8" s="661">
        <v>3086829</v>
      </c>
      <c r="D8" s="661">
        <v>456443</v>
      </c>
      <c r="E8" s="659">
        <v>-85.2</v>
      </c>
      <c r="F8" s="499" t="s">
        <v>278</v>
      </c>
      <c r="G8" s="242"/>
      <c r="J8" s="244"/>
    </row>
    <row r="9" spans="1:10" s="243" customFormat="1" ht="57" customHeight="1" thickBot="1">
      <c r="A9" s="558" t="s">
        <v>324</v>
      </c>
      <c r="B9" s="834"/>
      <c r="C9" s="559">
        <v>1090748</v>
      </c>
      <c r="D9" s="559">
        <v>329589</v>
      </c>
      <c r="E9" s="670">
        <v>-69.8</v>
      </c>
      <c r="F9" s="557" t="s">
        <v>279</v>
      </c>
      <c r="G9" s="242"/>
      <c r="J9" s="244"/>
    </row>
    <row r="10" spans="1:10" s="243" customFormat="1" ht="49.5" customHeight="1">
      <c r="A10" s="556" t="s">
        <v>325</v>
      </c>
      <c r="B10" s="836" t="s">
        <v>246</v>
      </c>
      <c r="C10" s="662">
        <v>2045121</v>
      </c>
      <c r="D10" s="662">
        <v>401835</v>
      </c>
      <c r="E10" s="671">
        <v>-80.4</v>
      </c>
      <c r="F10" s="561" t="s">
        <v>280</v>
      </c>
      <c r="G10" s="242"/>
      <c r="J10" s="244"/>
    </row>
    <row r="11" spans="1:10" s="243" customFormat="1" ht="49.5" customHeight="1">
      <c r="A11" s="526" t="s">
        <v>326</v>
      </c>
      <c r="B11" s="822"/>
      <c r="C11" s="663">
        <v>1501396</v>
      </c>
      <c r="D11" s="663">
        <v>237279</v>
      </c>
      <c r="E11" s="668">
        <v>-84.2</v>
      </c>
      <c r="F11" s="491" t="s">
        <v>281</v>
      </c>
      <c r="G11" s="242"/>
      <c r="J11" s="244"/>
    </row>
    <row r="12" spans="1:10" s="243" customFormat="1" ht="49.5" customHeight="1" thickBot="1">
      <c r="A12" s="527" t="s">
        <v>327</v>
      </c>
      <c r="B12" s="837"/>
      <c r="C12" s="562">
        <v>543725</v>
      </c>
      <c r="D12" s="562">
        <v>164556</v>
      </c>
      <c r="E12" s="669">
        <v>-69.7</v>
      </c>
      <c r="F12" s="515" t="s">
        <v>282</v>
      </c>
      <c r="G12" s="242"/>
      <c r="J12" s="244"/>
    </row>
    <row r="13" spans="1:10" s="243" customFormat="1" ht="49.5" customHeight="1">
      <c r="A13" s="563" t="s">
        <v>328</v>
      </c>
      <c r="B13" s="838" t="s">
        <v>246</v>
      </c>
      <c r="C13" s="664">
        <v>2132456</v>
      </c>
      <c r="D13" s="664">
        <v>384197</v>
      </c>
      <c r="E13" s="672">
        <v>-82</v>
      </c>
      <c r="F13" s="564" t="s">
        <v>283</v>
      </c>
      <c r="G13" s="242"/>
      <c r="J13" s="244"/>
    </row>
    <row r="14" spans="1:10" s="243" customFormat="1" ht="49.5" customHeight="1">
      <c r="A14" s="525" t="s">
        <v>329</v>
      </c>
      <c r="B14" s="832"/>
      <c r="C14" s="661">
        <v>1585433</v>
      </c>
      <c r="D14" s="661">
        <v>219164</v>
      </c>
      <c r="E14" s="673">
        <v>-86.2</v>
      </c>
      <c r="F14" s="499" t="s">
        <v>284</v>
      </c>
      <c r="G14" s="242"/>
      <c r="J14" s="244"/>
    </row>
    <row r="15" spans="1:10" s="243" customFormat="1" ht="49.5" customHeight="1" thickBot="1">
      <c r="A15" s="558" t="s">
        <v>330</v>
      </c>
      <c r="B15" s="834"/>
      <c r="C15" s="559">
        <v>547023</v>
      </c>
      <c r="D15" s="559">
        <v>165033</v>
      </c>
      <c r="E15" s="670">
        <v>-69.8</v>
      </c>
      <c r="F15" s="557" t="s">
        <v>285</v>
      </c>
      <c r="G15" s="242"/>
      <c r="J15" s="244"/>
    </row>
    <row r="16" spans="1:7" s="243" customFormat="1" ht="30" customHeight="1">
      <c r="A16" s="565" t="s">
        <v>224</v>
      </c>
      <c r="B16" s="840" t="s">
        <v>236</v>
      </c>
      <c r="C16" s="560">
        <v>90041</v>
      </c>
      <c r="D16" s="560">
        <v>32832</v>
      </c>
      <c r="E16" s="666">
        <v>-63.5</v>
      </c>
      <c r="F16" s="561" t="s">
        <v>226</v>
      </c>
      <c r="G16" s="245"/>
    </row>
    <row r="17" spans="1:7" s="243" customFormat="1" ht="30" customHeight="1">
      <c r="A17" s="503" t="s">
        <v>225</v>
      </c>
      <c r="B17" s="841"/>
      <c r="C17" s="490">
        <v>566017</v>
      </c>
      <c r="D17" s="490">
        <v>201825</v>
      </c>
      <c r="E17" s="667">
        <v>-64.3</v>
      </c>
      <c r="F17" s="491" t="s">
        <v>227</v>
      </c>
      <c r="G17" s="245"/>
    </row>
    <row r="18" spans="1:7" s="243" customFormat="1" ht="37.5" customHeight="1">
      <c r="A18" s="503" t="s">
        <v>408</v>
      </c>
      <c r="B18" s="841"/>
      <c r="C18" s="490">
        <v>107747</v>
      </c>
      <c r="D18" s="490">
        <v>53111</v>
      </c>
      <c r="E18" s="668">
        <v>-50.7</v>
      </c>
      <c r="F18" s="491" t="s">
        <v>409</v>
      </c>
      <c r="G18" s="245"/>
    </row>
    <row r="19" spans="1:7" s="243" customFormat="1" ht="40.5" customHeight="1">
      <c r="A19" s="503" t="s">
        <v>252</v>
      </c>
      <c r="B19" s="841"/>
      <c r="C19" s="490">
        <v>23551</v>
      </c>
      <c r="D19" s="490">
        <v>20589</v>
      </c>
      <c r="E19" s="668">
        <v>-12.6</v>
      </c>
      <c r="F19" s="491" t="s">
        <v>254</v>
      </c>
      <c r="G19" s="245"/>
    </row>
    <row r="20" spans="1:7" s="243" customFormat="1" ht="40.5" customHeight="1">
      <c r="A20" s="503" t="s">
        <v>253</v>
      </c>
      <c r="B20" s="841"/>
      <c r="C20" s="490">
        <v>51764</v>
      </c>
      <c r="D20" s="490">
        <v>33342</v>
      </c>
      <c r="E20" s="667">
        <v>-35.6</v>
      </c>
      <c r="F20" s="491" t="s">
        <v>411</v>
      </c>
      <c r="G20" s="245"/>
    </row>
    <row r="21" spans="1:7" s="243" customFormat="1" ht="60" customHeight="1" thickBot="1">
      <c r="A21" s="566" t="s">
        <v>412</v>
      </c>
      <c r="B21" s="842"/>
      <c r="C21" s="562">
        <v>21450</v>
      </c>
      <c r="D21" s="562">
        <v>12802</v>
      </c>
      <c r="E21" s="669">
        <v>-40.3</v>
      </c>
      <c r="F21" s="515" t="s">
        <v>410</v>
      </c>
      <c r="G21" s="245"/>
    </row>
    <row r="22" spans="1:7" ht="39" customHeight="1">
      <c r="A22" s="507" t="s">
        <v>286</v>
      </c>
      <c r="B22" s="832" t="s">
        <v>245</v>
      </c>
      <c r="C22" s="523">
        <v>1606</v>
      </c>
      <c r="D22" s="523">
        <v>1350</v>
      </c>
      <c r="E22" s="720">
        <v>-15.9</v>
      </c>
      <c r="F22" s="502" t="s">
        <v>79</v>
      </c>
      <c r="G22" s="57"/>
    </row>
    <row r="23" spans="1:7" ht="30" customHeight="1">
      <c r="A23" s="525" t="s">
        <v>384</v>
      </c>
      <c r="B23" s="832"/>
      <c r="C23" s="706">
        <v>3110</v>
      </c>
      <c r="D23" s="706">
        <v>2758</v>
      </c>
      <c r="E23" s="524">
        <v>-11.3</v>
      </c>
      <c r="F23" s="499" t="s">
        <v>78</v>
      </c>
      <c r="G23" s="57"/>
    </row>
    <row r="24" spans="1:6" ht="47.25" customHeight="1" thickBot="1">
      <c r="A24" s="730" t="s">
        <v>413</v>
      </c>
      <c r="B24" s="833"/>
      <c r="C24" s="505">
        <v>479</v>
      </c>
      <c r="D24" s="505">
        <v>479</v>
      </c>
      <c r="E24" s="506">
        <v>0</v>
      </c>
      <c r="F24" s="719" t="s">
        <v>414</v>
      </c>
    </row>
    <row r="25" spans="1:6" ht="49.5" customHeight="1" thickTop="1">
      <c r="A25" s="824" t="s">
        <v>470</v>
      </c>
      <c r="B25" s="824"/>
      <c r="C25" s="835" t="s">
        <v>471</v>
      </c>
      <c r="D25" s="835"/>
      <c r="E25" s="835"/>
      <c r="F25" s="835"/>
    </row>
    <row r="26" spans="1:7" ht="44.25" customHeight="1">
      <c r="A26" s="839"/>
      <c r="B26" s="839"/>
      <c r="C26" s="835"/>
      <c r="D26" s="835"/>
      <c r="E26" s="835"/>
      <c r="F26" s="835"/>
      <c r="G26" s="57"/>
    </row>
    <row r="27" spans="1:2" ht="15">
      <c r="A27" s="60"/>
      <c r="B27" s="60"/>
    </row>
  </sheetData>
  <sheetProtection/>
  <mergeCells count="13">
    <mergeCell ref="A26:B26"/>
    <mergeCell ref="C26:F26"/>
    <mergeCell ref="B22:B24"/>
    <mergeCell ref="B16:B21"/>
    <mergeCell ref="A2:F2"/>
    <mergeCell ref="A3:F3"/>
    <mergeCell ref="A5:A6"/>
    <mergeCell ref="F5:F6"/>
    <mergeCell ref="A25:B25"/>
    <mergeCell ref="C25:F25"/>
    <mergeCell ref="B7:B9"/>
    <mergeCell ref="B10:B12"/>
    <mergeCell ref="B13:B15"/>
  </mergeCells>
  <printOptions horizontalCentered="1" verticalCentered="1"/>
  <pageMargins left="0.708661417322835" right="0.393700787401575" top="0.33" bottom="0.3" header="0.23" footer="0.31496062992126"/>
  <pageSetup horizontalDpi="300" verticalDpi="300" orientation="landscape" paperSize="9" scale="45" r:id="rId1"/>
  <headerFooter>
    <oddFooter>&amp;C13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5"/>
  </sheetPr>
  <dimension ref="A1:H20"/>
  <sheetViews>
    <sheetView rightToLeft="1" view="pageBreakPreview" zoomScale="60" zoomScalePageLayoutView="0" workbookViewId="0" topLeftCell="A1">
      <selection activeCell="B11" sqref="B11"/>
    </sheetView>
  </sheetViews>
  <sheetFormatPr defaultColWidth="9.140625" defaultRowHeight="15"/>
  <cols>
    <col min="1" max="1" width="19.8515625" style="0" customWidth="1"/>
    <col min="2" max="2" width="22.421875" style="0" customWidth="1"/>
    <col min="3" max="3" width="26.421875" style="0" customWidth="1"/>
    <col min="4" max="5" width="24.8515625" style="0" customWidth="1"/>
    <col min="6" max="6" width="9.00390625" style="0" customWidth="1"/>
  </cols>
  <sheetData>
    <row r="1" spans="1:8" ht="44.25" customHeight="1">
      <c r="A1" s="941" t="s">
        <v>635</v>
      </c>
      <c r="B1" s="941"/>
      <c r="C1" s="941"/>
      <c r="D1" s="941"/>
      <c r="E1" s="941"/>
      <c r="F1" s="200"/>
      <c r="G1" s="200"/>
      <c r="H1" s="200"/>
    </row>
    <row r="2" spans="1:8" ht="42.75" customHeight="1">
      <c r="A2" s="941" t="s">
        <v>445</v>
      </c>
      <c r="B2" s="941"/>
      <c r="C2" s="941"/>
      <c r="D2" s="941"/>
      <c r="E2" s="941"/>
      <c r="F2" s="200"/>
      <c r="G2" s="200"/>
      <c r="H2" s="200"/>
    </row>
    <row r="3" spans="1:6" ht="33" customHeight="1" thickBot="1">
      <c r="A3" s="106" t="s">
        <v>103</v>
      </c>
      <c r="B3" s="107"/>
      <c r="C3" s="107"/>
      <c r="D3" s="107"/>
      <c r="E3" s="97" t="s">
        <v>134</v>
      </c>
      <c r="F3" s="118"/>
    </row>
    <row r="4" spans="1:6" ht="34.5" customHeight="1" thickTop="1">
      <c r="A4" s="1012" t="s">
        <v>24</v>
      </c>
      <c r="B4" s="233" t="s">
        <v>75</v>
      </c>
      <c r="C4" s="235" t="s">
        <v>77</v>
      </c>
      <c r="D4" s="236" t="s">
        <v>44</v>
      </c>
      <c r="E4" s="1010" t="s">
        <v>34</v>
      </c>
      <c r="F4" s="119"/>
    </row>
    <row r="5" spans="1:6" ht="34.5" customHeight="1" thickBot="1">
      <c r="A5" s="1013"/>
      <c r="B5" s="234" t="s">
        <v>72</v>
      </c>
      <c r="C5" s="234" t="s">
        <v>73</v>
      </c>
      <c r="D5" s="232" t="s">
        <v>61</v>
      </c>
      <c r="E5" s="1011"/>
      <c r="F5" s="120"/>
    </row>
    <row r="6" spans="1:6" ht="34.5" customHeight="1">
      <c r="A6" s="47" t="s">
        <v>14</v>
      </c>
      <c r="B6" s="431">
        <v>392000</v>
      </c>
      <c r="C6" s="431">
        <v>20000</v>
      </c>
      <c r="D6" s="431">
        <f aca="true" t="shared" si="0" ref="D6:D17">SUM(B6:C6)</f>
        <v>412000</v>
      </c>
      <c r="E6" s="116" t="s">
        <v>49</v>
      </c>
      <c r="F6" s="118"/>
    </row>
    <row r="7" spans="1:5" ht="34.5" customHeight="1">
      <c r="A7" s="374" t="s">
        <v>15</v>
      </c>
      <c r="B7" s="604">
        <v>830000</v>
      </c>
      <c r="C7" s="604">
        <v>28000</v>
      </c>
      <c r="D7" s="604">
        <f t="shared" si="0"/>
        <v>858000</v>
      </c>
      <c r="E7" s="394" t="s">
        <v>50</v>
      </c>
    </row>
    <row r="8" spans="1:5" ht="34.5" customHeight="1">
      <c r="A8" s="48" t="s">
        <v>39</v>
      </c>
      <c r="B8" s="431">
        <v>760000</v>
      </c>
      <c r="C8" s="431">
        <v>14000</v>
      </c>
      <c r="D8" s="431">
        <f t="shared" si="0"/>
        <v>774000</v>
      </c>
      <c r="E8" s="117" t="s">
        <v>74</v>
      </c>
    </row>
    <row r="9" spans="1:5" ht="34.5" customHeight="1">
      <c r="A9" s="374" t="s">
        <v>16</v>
      </c>
      <c r="B9" s="604">
        <v>190000</v>
      </c>
      <c r="C9" s="604" t="s">
        <v>109</v>
      </c>
      <c r="D9" s="604">
        <f t="shared" si="0"/>
        <v>190000</v>
      </c>
      <c r="E9" s="394" t="s">
        <v>52</v>
      </c>
    </row>
    <row r="10" spans="1:5" ht="34.5" customHeight="1">
      <c r="A10" s="48" t="s">
        <v>40</v>
      </c>
      <c r="B10" s="431">
        <v>404000</v>
      </c>
      <c r="C10" s="431">
        <v>10000</v>
      </c>
      <c r="D10" s="431">
        <f t="shared" si="0"/>
        <v>414000</v>
      </c>
      <c r="E10" s="117" t="s">
        <v>53</v>
      </c>
    </row>
    <row r="11" spans="1:5" ht="34.5" customHeight="1">
      <c r="A11" s="374" t="s">
        <v>17</v>
      </c>
      <c r="B11" s="604">
        <v>593000</v>
      </c>
      <c r="C11" s="604">
        <v>119000</v>
      </c>
      <c r="D11" s="604">
        <f t="shared" si="0"/>
        <v>712000</v>
      </c>
      <c r="E11" s="394" t="s">
        <v>54</v>
      </c>
    </row>
    <row r="12" spans="1:5" ht="34.5" customHeight="1">
      <c r="A12" s="48" t="s">
        <v>18</v>
      </c>
      <c r="B12" s="431">
        <v>973000</v>
      </c>
      <c r="C12" s="431">
        <v>7000</v>
      </c>
      <c r="D12" s="431">
        <f t="shared" si="0"/>
        <v>980000</v>
      </c>
      <c r="E12" s="117" t="s">
        <v>55</v>
      </c>
    </row>
    <row r="13" spans="1:5" ht="34.5" customHeight="1">
      <c r="A13" s="374" t="s">
        <v>36</v>
      </c>
      <c r="B13" s="604">
        <v>1120000</v>
      </c>
      <c r="C13" s="604">
        <v>1000</v>
      </c>
      <c r="D13" s="604">
        <f t="shared" si="0"/>
        <v>1121000</v>
      </c>
      <c r="E13" s="394" t="s">
        <v>56</v>
      </c>
    </row>
    <row r="14" spans="1:5" ht="34.5" customHeight="1">
      <c r="A14" s="48" t="s">
        <v>41</v>
      </c>
      <c r="B14" s="431">
        <v>1794000</v>
      </c>
      <c r="C14" s="431">
        <v>87000</v>
      </c>
      <c r="D14" s="431">
        <f t="shared" si="0"/>
        <v>1881000</v>
      </c>
      <c r="E14" s="117" t="s">
        <v>57</v>
      </c>
    </row>
    <row r="15" spans="1:5" ht="34.5" customHeight="1">
      <c r="A15" s="374" t="s">
        <v>42</v>
      </c>
      <c r="B15" s="604">
        <v>1262000</v>
      </c>
      <c r="C15" s="604">
        <v>12000</v>
      </c>
      <c r="D15" s="604">
        <f t="shared" si="0"/>
        <v>1274000</v>
      </c>
      <c r="E15" s="394" t="s">
        <v>58</v>
      </c>
    </row>
    <row r="16" spans="1:5" ht="34.5" customHeight="1">
      <c r="A16" s="48" t="s">
        <v>19</v>
      </c>
      <c r="B16" s="431">
        <v>1158000</v>
      </c>
      <c r="C16" s="431">
        <v>11000</v>
      </c>
      <c r="D16" s="431">
        <f t="shared" si="0"/>
        <v>1169000</v>
      </c>
      <c r="E16" s="117" t="s">
        <v>59</v>
      </c>
    </row>
    <row r="17" spans="1:5" ht="34.5" customHeight="1" thickBot="1">
      <c r="A17" s="400" t="s">
        <v>43</v>
      </c>
      <c r="B17" s="453">
        <v>690000</v>
      </c>
      <c r="C17" s="605">
        <v>14000</v>
      </c>
      <c r="D17" s="605">
        <f t="shared" si="0"/>
        <v>704000</v>
      </c>
      <c r="E17" s="395" t="s">
        <v>60</v>
      </c>
    </row>
    <row r="18" spans="1:5" s="220" customFormat="1" ht="34.5" customHeight="1" thickBot="1">
      <c r="A18" s="218" t="s">
        <v>13</v>
      </c>
      <c r="B18" s="809">
        <f>SUM(B6:B17)</f>
        <v>10166000</v>
      </c>
      <c r="C18" s="811">
        <f>SUM(C6:C17)</f>
        <v>323000</v>
      </c>
      <c r="D18" s="811">
        <f>SUM(B18:C18)</f>
        <v>10489000</v>
      </c>
      <c r="E18" s="224" t="s">
        <v>61</v>
      </c>
    </row>
    <row r="19" spans="1:5" s="220" customFormat="1" ht="34.5" customHeight="1" thickTop="1">
      <c r="A19" s="1014" t="s">
        <v>485</v>
      </c>
      <c r="B19" s="1014"/>
      <c r="C19" s="304"/>
      <c r="D19" s="1015" t="s">
        <v>373</v>
      </c>
      <c r="E19" s="1015"/>
    </row>
    <row r="20" spans="1:6" ht="48" customHeight="1">
      <c r="A20" s="1008" t="s">
        <v>219</v>
      </c>
      <c r="B20" s="1008"/>
      <c r="C20" s="1009" t="s">
        <v>220</v>
      </c>
      <c r="D20" s="1009"/>
      <c r="E20" s="1009"/>
      <c r="F20" s="302"/>
    </row>
  </sheetData>
  <sheetProtection/>
  <mergeCells count="8">
    <mergeCell ref="A20:B20"/>
    <mergeCell ref="C20:E20"/>
    <mergeCell ref="A1:E1"/>
    <mergeCell ref="A2:E2"/>
    <mergeCell ref="E4:E5"/>
    <mergeCell ref="A4:A5"/>
    <mergeCell ref="A19:B19"/>
    <mergeCell ref="D19:E19"/>
  </mergeCells>
  <printOptions horizontalCentered="1" verticalCentered="1"/>
  <pageMargins left="0.236220472440945" right="0.31496062992126" top="0.748031496062992" bottom="0.748031496062992" header="0.31496062992126" footer="0.31496062992126"/>
  <pageSetup horizontalDpi="600" verticalDpi="600" orientation="portrait" paperSize="9" scale="75" r:id="rId1"/>
  <headerFooter>
    <oddFooter>&amp;C41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O150"/>
  <sheetViews>
    <sheetView rightToLeft="1" view="pageBreakPreview" zoomScale="60" zoomScalePageLayoutView="0" workbookViewId="0" topLeftCell="A1">
      <selection activeCell="D12" sqref="D12"/>
    </sheetView>
  </sheetViews>
  <sheetFormatPr defaultColWidth="9.140625" defaultRowHeight="15"/>
  <cols>
    <col min="1" max="8" width="20.57421875" style="0" customWidth="1"/>
    <col min="14" max="14" width="14.28125" style="0" customWidth="1"/>
  </cols>
  <sheetData>
    <row r="1" spans="1:9" ht="40.5" customHeight="1">
      <c r="A1" s="891" t="s">
        <v>446</v>
      </c>
      <c r="B1" s="891"/>
      <c r="C1" s="891"/>
      <c r="D1" s="891"/>
      <c r="E1" s="891"/>
      <c r="F1" s="891"/>
      <c r="G1" s="891"/>
      <c r="H1" s="891"/>
      <c r="I1" s="114"/>
    </row>
    <row r="2" spans="1:9" ht="42.75" customHeight="1">
      <c r="A2" s="891" t="s">
        <v>447</v>
      </c>
      <c r="B2" s="891"/>
      <c r="C2" s="891"/>
      <c r="D2" s="891"/>
      <c r="E2" s="891"/>
      <c r="F2" s="891"/>
      <c r="G2" s="891"/>
      <c r="H2" s="891"/>
      <c r="I2" s="198"/>
    </row>
    <row r="3" spans="1:10" ht="29.25" customHeight="1" thickBot="1">
      <c r="A3" s="96" t="s">
        <v>258</v>
      </c>
      <c r="B3" s="97"/>
      <c r="C3" s="97"/>
      <c r="D3" s="97"/>
      <c r="E3" s="97"/>
      <c r="F3" s="97"/>
      <c r="G3" s="97"/>
      <c r="H3" s="174" t="s">
        <v>259</v>
      </c>
      <c r="I3" s="197"/>
      <c r="J3" s="121"/>
    </row>
    <row r="4" spans="1:10" ht="26.25" customHeight="1" thickTop="1">
      <c r="A4" s="876" t="s">
        <v>20</v>
      </c>
      <c r="B4" s="865" t="s">
        <v>126</v>
      </c>
      <c r="C4" s="865"/>
      <c r="D4" s="865" t="s">
        <v>197</v>
      </c>
      <c r="E4" s="865" t="s">
        <v>124</v>
      </c>
      <c r="F4" s="865"/>
      <c r="G4" s="865" t="s">
        <v>198</v>
      </c>
      <c r="H4" s="873" t="s">
        <v>34</v>
      </c>
      <c r="I4" s="175"/>
      <c r="J4" s="121"/>
    </row>
    <row r="5" spans="1:10" ht="21" customHeight="1">
      <c r="A5" s="877"/>
      <c r="B5" s="866" t="s">
        <v>118</v>
      </c>
      <c r="C5" s="866"/>
      <c r="D5" s="867"/>
      <c r="E5" s="866" t="s">
        <v>116</v>
      </c>
      <c r="F5" s="866"/>
      <c r="G5" s="866"/>
      <c r="H5" s="874"/>
      <c r="I5" s="175"/>
      <c r="J5" s="121"/>
    </row>
    <row r="6" spans="1:10" ht="21.75" customHeight="1">
      <c r="A6" s="877"/>
      <c r="B6" s="342" t="s">
        <v>45</v>
      </c>
      <c r="C6" s="343" t="s">
        <v>46</v>
      </c>
      <c r="D6" s="867" t="s">
        <v>199</v>
      </c>
      <c r="E6" s="342" t="s">
        <v>47</v>
      </c>
      <c r="F6" s="343" t="s">
        <v>48</v>
      </c>
      <c r="G6" s="1017" t="s">
        <v>200</v>
      </c>
      <c r="H6" s="874"/>
      <c r="I6" s="175"/>
      <c r="J6" s="121"/>
    </row>
    <row r="7" spans="1:10" ht="31.5" customHeight="1" thickBot="1">
      <c r="A7" s="878"/>
      <c r="B7" s="344" t="s">
        <v>63</v>
      </c>
      <c r="C7" s="345" t="s">
        <v>64</v>
      </c>
      <c r="D7" s="868"/>
      <c r="E7" s="346" t="s">
        <v>65</v>
      </c>
      <c r="F7" s="346" t="s">
        <v>66</v>
      </c>
      <c r="G7" s="868"/>
      <c r="H7" s="875"/>
      <c r="I7" s="175"/>
      <c r="J7" s="121"/>
    </row>
    <row r="8" spans="1:10" ht="34.5" customHeight="1">
      <c r="A8" s="45" t="s">
        <v>14</v>
      </c>
      <c r="B8" s="517">
        <v>205</v>
      </c>
      <c r="C8" s="517">
        <v>258</v>
      </c>
      <c r="D8" s="517">
        <f aca="true" t="shared" si="0" ref="D8:D20">SUM(B8:C8)</f>
        <v>463</v>
      </c>
      <c r="E8" s="436">
        <v>18999</v>
      </c>
      <c r="F8" s="436">
        <v>18913</v>
      </c>
      <c r="G8" s="448">
        <f aca="true" t="shared" si="1" ref="G8:G20">SUM(E8:F8)</f>
        <v>37912</v>
      </c>
      <c r="H8" s="175" t="s">
        <v>49</v>
      </c>
      <c r="I8" s="175"/>
      <c r="J8" s="121"/>
    </row>
    <row r="9" spans="1:10" ht="34.5" customHeight="1">
      <c r="A9" s="379" t="s">
        <v>15</v>
      </c>
      <c r="B9" s="451">
        <v>241</v>
      </c>
      <c r="C9" s="451">
        <v>238</v>
      </c>
      <c r="D9" s="451">
        <f t="shared" si="0"/>
        <v>479</v>
      </c>
      <c r="E9" s="434">
        <v>17944</v>
      </c>
      <c r="F9" s="434">
        <v>18852</v>
      </c>
      <c r="G9" s="434">
        <f t="shared" si="1"/>
        <v>36796</v>
      </c>
      <c r="H9" s="396" t="s">
        <v>50</v>
      </c>
      <c r="I9" s="175"/>
      <c r="J9" s="121"/>
    </row>
    <row r="10" spans="1:10" ht="34.5" customHeight="1">
      <c r="A10" s="44" t="s">
        <v>39</v>
      </c>
      <c r="B10" s="517">
        <v>93</v>
      </c>
      <c r="C10" s="517">
        <v>84</v>
      </c>
      <c r="D10" s="517">
        <f t="shared" si="0"/>
        <v>177</v>
      </c>
      <c r="E10" s="436">
        <v>7158</v>
      </c>
      <c r="F10" s="436">
        <v>6669</v>
      </c>
      <c r="G10" s="436">
        <f t="shared" si="1"/>
        <v>13827</v>
      </c>
      <c r="H10" s="167" t="s">
        <v>51</v>
      </c>
      <c r="I10" s="175"/>
      <c r="J10" s="199"/>
    </row>
    <row r="11" spans="1:10" ht="34.5" customHeight="1">
      <c r="A11" s="379" t="s">
        <v>16</v>
      </c>
      <c r="B11" s="451">
        <v>0</v>
      </c>
      <c r="C11" s="451">
        <v>0</v>
      </c>
      <c r="D11" s="451">
        <f t="shared" si="0"/>
        <v>0</v>
      </c>
      <c r="E11" s="434">
        <v>0</v>
      </c>
      <c r="F11" s="434">
        <v>0</v>
      </c>
      <c r="G11" s="434">
        <f t="shared" si="1"/>
        <v>0</v>
      </c>
      <c r="H11" s="396" t="s">
        <v>52</v>
      </c>
      <c r="I11" s="175"/>
      <c r="J11" s="121"/>
    </row>
    <row r="12" spans="1:10" ht="34.5" customHeight="1">
      <c r="A12" s="44" t="s">
        <v>40</v>
      </c>
      <c r="B12" s="517">
        <v>5</v>
      </c>
      <c r="C12" s="517">
        <v>4</v>
      </c>
      <c r="D12" s="517">
        <f t="shared" si="0"/>
        <v>9</v>
      </c>
      <c r="E12" s="436">
        <v>510</v>
      </c>
      <c r="F12" s="436">
        <v>266</v>
      </c>
      <c r="G12" s="436">
        <f t="shared" si="1"/>
        <v>776</v>
      </c>
      <c r="H12" s="167" t="s">
        <v>53</v>
      </c>
      <c r="I12" s="175"/>
      <c r="J12" s="121"/>
    </row>
    <row r="13" spans="1:10" ht="34.5" customHeight="1">
      <c r="A13" s="379" t="s">
        <v>17</v>
      </c>
      <c r="B13" s="451">
        <v>5</v>
      </c>
      <c r="C13" s="451">
        <v>5</v>
      </c>
      <c r="D13" s="451">
        <f t="shared" si="0"/>
        <v>10</v>
      </c>
      <c r="E13" s="434">
        <v>256</v>
      </c>
      <c r="F13" s="434">
        <v>319</v>
      </c>
      <c r="G13" s="434">
        <f t="shared" si="1"/>
        <v>575</v>
      </c>
      <c r="H13" s="396" t="s">
        <v>54</v>
      </c>
      <c r="I13" s="175"/>
      <c r="J13" s="121"/>
    </row>
    <row r="14" spans="1:10" ht="34.5" customHeight="1">
      <c r="A14" s="44" t="s">
        <v>18</v>
      </c>
      <c r="B14" s="517">
        <v>19</v>
      </c>
      <c r="C14" s="517">
        <v>18</v>
      </c>
      <c r="D14" s="517">
        <f t="shared" si="0"/>
        <v>37</v>
      </c>
      <c r="E14" s="436">
        <v>588</v>
      </c>
      <c r="F14" s="436">
        <v>782</v>
      </c>
      <c r="G14" s="436">
        <f t="shared" si="1"/>
        <v>1370</v>
      </c>
      <c r="H14" s="167" t="s">
        <v>55</v>
      </c>
      <c r="I14" s="175"/>
      <c r="J14" s="121"/>
    </row>
    <row r="15" spans="1:10" ht="34.5" customHeight="1">
      <c r="A15" s="379" t="s">
        <v>36</v>
      </c>
      <c r="B15" s="451">
        <v>55</v>
      </c>
      <c r="C15" s="451">
        <v>55</v>
      </c>
      <c r="D15" s="451">
        <f t="shared" si="0"/>
        <v>110</v>
      </c>
      <c r="E15" s="434">
        <v>2508</v>
      </c>
      <c r="F15" s="434">
        <v>3691</v>
      </c>
      <c r="G15" s="434">
        <f t="shared" si="1"/>
        <v>6199</v>
      </c>
      <c r="H15" s="396" t="s">
        <v>56</v>
      </c>
      <c r="I15" s="175"/>
      <c r="J15" s="121"/>
    </row>
    <row r="16" spans="1:15" ht="34.5" customHeight="1">
      <c r="A16" s="44" t="s">
        <v>41</v>
      </c>
      <c r="B16" s="517">
        <v>65</v>
      </c>
      <c r="C16" s="517">
        <v>67</v>
      </c>
      <c r="D16" s="517">
        <f t="shared" si="0"/>
        <v>132</v>
      </c>
      <c r="E16" s="436">
        <v>4218</v>
      </c>
      <c r="F16" s="436">
        <v>5277</v>
      </c>
      <c r="G16" s="436">
        <f t="shared" si="1"/>
        <v>9495</v>
      </c>
      <c r="H16" s="167" t="s">
        <v>57</v>
      </c>
      <c r="I16" s="175"/>
      <c r="J16" s="121"/>
      <c r="O16" s="217"/>
    </row>
    <row r="17" spans="1:10" ht="34.5" customHeight="1">
      <c r="A17" s="379" t="s">
        <v>42</v>
      </c>
      <c r="B17" s="451">
        <v>83</v>
      </c>
      <c r="C17" s="451">
        <v>85</v>
      </c>
      <c r="D17" s="451">
        <f t="shared" si="0"/>
        <v>168</v>
      </c>
      <c r="E17" s="434">
        <v>5745</v>
      </c>
      <c r="F17" s="434">
        <v>5941</v>
      </c>
      <c r="G17" s="434">
        <f t="shared" si="1"/>
        <v>11686</v>
      </c>
      <c r="H17" s="396" t="s">
        <v>58</v>
      </c>
      <c r="I17" s="175"/>
      <c r="J17" s="121"/>
    </row>
    <row r="18" spans="1:10" ht="34.5" customHeight="1">
      <c r="A18" s="44" t="s">
        <v>19</v>
      </c>
      <c r="B18" s="517">
        <v>79</v>
      </c>
      <c r="C18" s="517">
        <v>81</v>
      </c>
      <c r="D18" s="517">
        <f t="shared" si="0"/>
        <v>160</v>
      </c>
      <c r="E18" s="436">
        <v>5752</v>
      </c>
      <c r="F18" s="436">
        <v>5450</v>
      </c>
      <c r="G18" s="436">
        <f t="shared" si="1"/>
        <v>11202</v>
      </c>
      <c r="H18" s="167" t="s">
        <v>59</v>
      </c>
      <c r="I18" s="175"/>
      <c r="J18" s="121"/>
    </row>
    <row r="19" spans="1:10" ht="34.5" customHeight="1" thickBot="1">
      <c r="A19" s="386" t="s">
        <v>43</v>
      </c>
      <c r="B19" s="439">
        <v>171</v>
      </c>
      <c r="C19" s="439">
        <v>118</v>
      </c>
      <c r="D19" s="439">
        <f t="shared" si="0"/>
        <v>289</v>
      </c>
      <c r="E19" s="439">
        <v>6860</v>
      </c>
      <c r="F19" s="439">
        <v>6259</v>
      </c>
      <c r="G19" s="439">
        <f t="shared" si="1"/>
        <v>13119</v>
      </c>
      <c r="H19" s="397" t="s">
        <v>60</v>
      </c>
      <c r="I19" s="175"/>
      <c r="J19" s="121"/>
    </row>
    <row r="20" spans="1:10" s="220" customFormat="1" ht="34.5" customHeight="1" thickBot="1">
      <c r="A20" s="354" t="s">
        <v>13</v>
      </c>
      <c r="B20" s="518">
        <f>SUM(B8:B19)</f>
        <v>1021</v>
      </c>
      <c r="C20" s="518">
        <f>SUM(C8:C19)</f>
        <v>1013</v>
      </c>
      <c r="D20" s="518">
        <f t="shared" si="0"/>
        <v>2034</v>
      </c>
      <c r="E20" s="518">
        <f>SUM(E8:E19)</f>
        <v>70538</v>
      </c>
      <c r="F20" s="518">
        <f>SUM(F8:F19)</f>
        <v>72419</v>
      </c>
      <c r="G20" s="518">
        <f t="shared" si="1"/>
        <v>142957</v>
      </c>
      <c r="H20" s="355" t="s">
        <v>61</v>
      </c>
      <c r="I20" s="272"/>
      <c r="J20" s="219"/>
    </row>
    <row r="21" spans="1:9" ht="26.25" customHeight="1" thickTop="1">
      <c r="A21" s="1016" t="s">
        <v>223</v>
      </c>
      <c r="B21" s="1016"/>
      <c r="C21" s="1016"/>
      <c r="D21" s="271"/>
      <c r="E21" s="271"/>
      <c r="F21" s="298"/>
      <c r="G21" s="915" t="s">
        <v>371</v>
      </c>
      <c r="H21" s="915"/>
      <c r="I21" s="300"/>
    </row>
    <row r="22" spans="1:7" ht="14.25">
      <c r="A22" s="173"/>
      <c r="B22" s="173"/>
      <c r="C22" s="173"/>
      <c r="D22" s="173"/>
      <c r="E22" s="173"/>
      <c r="F22" s="173"/>
      <c r="G22" s="173"/>
    </row>
    <row r="25" spans="1:7" ht="18">
      <c r="A25" s="163"/>
      <c r="B25" s="229"/>
      <c r="C25" s="229"/>
      <c r="D25" s="229"/>
      <c r="E25" s="230"/>
      <c r="F25" s="230"/>
      <c r="G25" s="230"/>
    </row>
    <row r="26" spans="1:7" ht="18">
      <c r="A26" s="163"/>
      <c r="B26" s="230"/>
      <c r="C26" s="229"/>
      <c r="D26" s="229"/>
      <c r="E26" s="230"/>
      <c r="F26" s="229"/>
      <c r="G26" s="229"/>
    </row>
    <row r="27" spans="1:7" ht="18">
      <c r="A27" s="172"/>
      <c r="B27" s="172"/>
      <c r="C27" s="172"/>
      <c r="D27" s="172"/>
      <c r="E27" s="172"/>
      <c r="F27" s="172"/>
      <c r="G27" s="172"/>
    </row>
    <row r="28" spans="1:7" ht="18">
      <c r="A28" s="163"/>
      <c r="B28" s="271"/>
      <c r="C28" s="271"/>
      <c r="D28" s="271"/>
      <c r="E28" s="271"/>
      <c r="F28" s="271"/>
      <c r="G28" s="271"/>
    </row>
    <row r="29" spans="1:7" ht="14.25">
      <c r="A29" s="75"/>
      <c r="B29" s="76"/>
      <c r="C29" s="76"/>
      <c r="D29" s="76"/>
      <c r="E29" s="76"/>
      <c r="F29" s="76"/>
      <c r="G29" s="76"/>
    </row>
    <row r="39" spans="1:7" ht="15.75">
      <c r="A39" s="77"/>
      <c r="B39" s="78"/>
      <c r="C39" s="78"/>
      <c r="D39" s="78"/>
      <c r="E39" s="78"/>
      <c r="F39" s="78"/>
      <c r="G39" s="78"/>
    </row>
    <row r="40" spans="1:7" ht="18">
      <c r="A40" s="114"/>
      <c r="B40" s="114"/>
      <c r="C40" s="114"/>
      <c r="D40" s="114"/>
      <c r="E40" s="114"/>
      <c r="F40" s="114"/>
      <c r="G40" s="114"/>
    </row>
    <row r="41" spans="1:7" ht="18">
      <c r="A41" s="124"/>
      <c r="B41" s="124"/>
      <c r="C41" s="124"/>
      <c r="D41" s="124"/>
      <c r="E41" s="124"/>
      <c r="F41" s="124"/>
      <c r="G41" s="124"/>
    </row>
    <row r="42" spans="1:7" ht="18">
      <c r="A42" s="168"/>
      <c r="B42" s="169"/>
      <c r="C42" s="169"/>
      <c r="D42" s="169"/>
      <c r="E42" s="170"/>
      <c r="F42" s="170"/>
      <c r="G42" s="170"/>
    </row>
    <row r="43" spans="1:7" ht="18">
      <c r="A43" s="168"/>
      <c r="B43" s="170"/>
      <c r="C43" s="169"/>
      <c r="D43" s="169"/>
      <c r="E43" s="170"/>
      <c r="F43" s="169"/>
      <c r="G43" s="16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68"/>
      <c r="B56" s="39"/>
      <c r="C56" s="39"/>
      <c r="D56" s="39"/>
      <c r="E56" s="39"/>
      <c r="F56" s="39"/>
      <c r="G56" s="39"/>
    </row>
    <row r="57" spans="2:7" ht="14.25">
      <c r="B57" s="62"/>
      <c r="C57" s="62"/>
      <c r="D57" s="62"/>
      <c r="E57" s="62"/>
      <c r="F57" s="62"/>
      <c r="G57" s="62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  <row r="150" spans="1:7" ht="14.25">
      <c r="A150" s="70"/>
      <c r="B150" s="79"/>
      <c r="C150" s="79"/>
      <c r="D150" s="79"/>
      <c r="E150" s="79"/>
      <c r="F150" s="79"/>
      <c r="G150" s="79"/>
    </row>
  </sheetData>
  <sheetProtection/>
  <mergeCells count="14">
    <mergeCell ref="A1:H1"/>
    <mergeCell ref="A2:H2"/>
    <mergeCell ref="A4:A7"/>
    <mergeCell ref="B4:C4"/>
    <mergeCell ref="D4:D5"/>
    <mergeCell ref="E4:F4"/>
    <mergeCell ref="H4:H7"/>
    <mergeCell ref="B5:C5"/>
    <mergeCell ref="E5:F5"/>
    <mergeCell ref="D6:D7"/>
    <mergeCell ref="G21:H21"/>
    <mergeCell ref="A21:C21"/>
    <mergeCell ref="G4:G5"/>
    <mergeCell ref="G6:G7"/>
  </mergeCells>
  <printOptions horizontalCentered="1" verticalCentered="1"/>
  <pageMargins left="0.236220472440945" right="0.236220472440945" top="0.590551181102362" bottom="0.669291338582677" header="0.31496062992126" footer="0.31496062992126"/>
  <pageSetup horizontalDpi="600" verticalDpi="600" orientation="landscape" paperSize="9" scale="65" r:id="rId1"/>
  <headerFooter>
    <oddFooter>&amp;C43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150"/>
  <sheetViews>
    <sheetView rightToLeft="1" view="pageBreakPreview" zoomScale="60" zoomScalePageLayoutView="0" workbookViewId="0" topLeftCell="A1">
      <selection activeCell="D13" sqref="D13"/>
    </sheetView>
  </sheetViews>
  <sheetFormatPr defaultColWidth="9.140625" defaultRowHeight="15"/>
  <cols>
    <col min="1" max="8" width="20.57421875" style="0" customWidth="1"/>
  </cols>
  <sheetData>
    <row r="1" spans="1:8" ht="40.5" customHeight="1">
      <c r="A1" s="909" t="s">
        <v>448</v>
      </c>
      <c r="B1" s="909"/>
      <c r="C1" s="909"/>
      <c r="D1" s="909"/>
      <c r="E1" s="909"/>
      <c r="F1" s="909"/>
      <c r="G1" s="909"/>
      <c r="H1" s="909"/>
    </row>
    <row r="2" spans="1:9" ht="36.75" customHeight="1">
      <c r="A2" s="909" t="s">
        <v>449</v>
      </c>
      <c r="B2" s="909"/>
      <c r="C2" s="909"/>
      <c r="D2" s="909"/>
      <c r="E2" s="909"/>
      <c r="F2" s="909"/>
      <c r="G2" s="909"/>
      <c r="H2" s="909"/>
      <c r="I2" s="124"/>
    </row>
    <row r="3" spans="1:10" ht="21.75" customHeight="1" thickBot="1">
      <c r="A3" s="96" t="s">
        <v>334</v>
      </c>
      <c r="B3" s="97"/>
      <c r="C3" s="97"/>
      <c r="D3" s="97"/>
      <c r="E3" s="97"/>
      <c r="F3" s="97"/>
      <c r="G3" s="97"/>
      <c r="H3" s="126" t="s">
        <v>335</v>
      </c>
      <c r="I3" s="164"/>
      <c r="J3" s="121"/>
    </row>
    <row r="4" spans="1:10" ht="24" customHeight="1" thickTop="1">
      <c r="A4" s="876" t="s">
        <v>20</v>
      </c>
      <c r="B4" s="865" t="s">
        <v>126</v>
      </c>
      <c r="C4" s="865"/>
      <c r="D4" s="865" t="s">
        <v>197</v>
      </c>
      <c r="E4" s="865" t="s">
        <v>117</v>
      </c>
      <c r="F4" s="865"/>
      <c r="G4" s="865" t="s">
        <v>198</v>
      </c>
      <c r="H4" s="873" t="s">
        <v>34</v>
      </c>
      <c r="I4" s="164"/>
      <c r="J4" s="121"/>
    </row>
    <row r="5" spans="1:10" ht="35.25" customHeight="1">
      <c r="A5" s="877"/>
      <c r="B5" s="866" t="s">
        <v>118</v>
      </c>
      <c r="C5" s="866"/>
      <c r="D5" s="867"/>
      <c r="E5" s="866" t="s">
        <v>116</v>
      </c>
      <c r="F5" s="866"/>
      <c r="G5" s="866"/>
      <c r="H5" s="874"/>
      <c r="I5" s="164"/>
      <c r="J5" s="121"/>
    </row>
    <row r="6" spans="1:10" ht="22.5" customHeight="1">
      <c r="A6" s="877"/>
      <c r="B6" s="342" t="s">
        <v>45</v>
      </c>
      <c r="C6" s="343" t="s">
        <v>46</v>
      </c>
      <c r="D6" s="867" t="s">
        <v>199</v>
      </c>
      <c r="E6" s="342" t="s">
        <v>47</v>
      </c>
      <c r="F6" s="343" t="s">
        <v>48</v>
      </c>
      <c r="G6" s="1017" t="s">
        <v>200</v>
      </c>
      <c r="H6" s="874"/>
      <c r="I6" s="164"/>
      <c r="J6" s="121"/>
    </row>
    <row r="7" spans="1:10" ht="27.75" customHeight="1" thickBot="1">
      <c r="A7" s="878"/>
      <c r="B7" s="344" t="s">
        <v>63</v>
      </c>
      <c r="C7" s="345" t="s">
        <v>64</v>
      </c>
      <c r="D7" s="868"/>
      <c r="E7" s="346" t="s">
        <v>65</v>
      </c>
      <c r="F7" s="346" t="s">
        <v>66</v>
      </c>
      <c r="G7" s="868"/>
      <c r="H7" s="875"/>
      <c r="I7" s="164"/>
      <c r="J7" s="121"/>
    </row>
    <row r="8" spans="1:10" ht="34.5" customHeight="1">
      <c r="A8" s="45" t="s">
        <v>14</v>
      </c>
      <c r="B8" s="517">
        <v>110</v>
      </c>
      <c r="C8" s="517">
        <v>101</v>
      </c>
      <c r="D8" s="517">
        <f aca="true" t="shared" si="0" ref="D8:D20">SUM(B8:C8)</f>
        <v>211</v>
      </c>
      <c r="E8" s="436">
        <v>6939</v>
      </c>
      <c r="F8" s="436">
        <v>7012</v>
      </c>
      <c r="G8" s="448">
        <f aca="true" t="shared" si="1" ref="G8:G20">SUM(E8:F8)</f>
        <v>13951</v>
      </c>
      <c r="H8" s="175" t="s">
        <v>49</v>
      </c>
      <c r="I8" s="175"/>
      <c r="J8" s="121"/>
    </row>
    <row r="9" spans="1:10" ht="34.5" customHeight="1">
      <c r="A9" s="379" t="s">
        <v>15</v>
      </c>
      <c r="B9" s="451">
        <v>106</v>
      </c>
      <c r="C9" s="451">
        <v>100</v>
      </c>
      <c r="D9" s="451">
        <f t="shared" si="0"/>
        <v>206</v>
      </c>
      <c r="E9" s="434">
        <v>7068</v>
      </c>
      <c r="F9" s="434">
        <v>7546</v>
      </c>
      <c r="G9" s="434">
        <f t="shared" si="1"/>
        <v>14614</v>
      </c>
      <c r="H9" s="396" t="s">
        <v>50</v>
      </c>
      <c r="I9" s="175"/>
      <c r="J9" s="121"/>
    </row>
    <row r="10" spans="1:10" ht="34.5" customHeight="1">
      <c r="A10" s="44" t="s">
        <v>39</v>
      </c>
      <c r="B10" s="517">
        <v>53</v>
      </c>
      <c r="C10" s="517">
        <v>51</v>
      </c>
      <c r="D10" s="517">
        <f t="shared" si="0"/>
        <v>104</v>
      </c>
      <c r="E10" s="436">
        <v>2668</v>
      </c>
      <c r="F10" s="436">
        <v>2334</v>
      </c>
      <c r="G10" s="436">
        <f t="shared" si="1"/>
        <v>5002</v>
      </c>
      <c r="H10" s="167" t="s">
        <v>51</v>
      </c>
      <c r="I10" s="175"/>
      <c r="J10" s="199"/>
    </row>
    <row r="11" spans="1:10" ht="34.5" customHeight="1">
      <c r="A11" s="379" t="s">
        <v>16</v>
      </c>
      <c r="B11" s="451">
        <v>0</v>
      </c>
      <c r="C11" s="451">
        <v>0</v>
      </c>
      <c r="D11" s="451">
        <f t="shared" si="0"/>
        <v>0</v>
      </c>
      <c r="E11" s="434">
        <v>0</v>
      </c>
      <c r="F11" s="434">
        <v>0</v>
      </c>
      <c r="G11" s="434">
        <f t="shared" si="1"/>
        <v>0</v>
      </c>
      <c r="H11" s="396" t="s">
        <v>52</v>
      </c>
      <c r="I11" s="175"/>
      <c r="J11" s="121"/>
    </row>
    <row r="12" spans="1:10" ht="34.5" customHeight="1">
      <c r="A12" s="44" t="s">
        <v>40</v>
      </c>
      <c r="B12" s="517">
        <v>0</v>
      </c>
      <c r="C12" s="517">
        <v>0</v>
      </c>
      <c r="D12" s="517">
        <f t="shared" si="0"/>
        <v>0</v>
      </c>
      <c r="E12" s="436">
        <v>0</v>
      </c>
      <c r="F12" s="436">
        <v>0</v>
      </c>
      <c r="G12" s="436">
        <f t="shared" si="1"/>
        <v>0</v>
      </c>
      <c r="H12" s="167" t="s">
        <v>53</v>
      </c>
      <c r="I12" s="175"/>
      <c r="J12" s="121"/>
    </row>
    <row r="13" spans="1:10" ht="34.5" customHeight="1">
      <c r="A13" s="379" t="s">
        <v>17</v>
      </c>
      <c r="B13" s="451">
        <v>0</v>
      </c>
      <c r="C13" s="451">
        <v>0</v>
      </c>
      <c r="D13" s="451">
        <f t="shared" si="0"/>
        <v>0</v>
      </c>
      <c r="E13" s="434">
        <v>0</v>
      </c>
      <c r="F13" s="434">
        <v>0</v>
      </c>
      <c r="G13" s="434">
        <f t="shared" si="1"/>
        <v>0</v>
      </c>
      <c r="H13" s="396" t="s">
        <v>54</v>
      </c>
      <c r="I13" s="175"/>
      <c r="J13" s="121"/>
    </row>
    <row r="14" spans="1:10" ht="34.5" customHeight="1">
      <c r="A14" s="44" t="s">
        <v>18</v>
      </c>
      <c r="B14" s="517">
        <v>2</v>
      </c>
      <c r="C14" s="517">
        <v>3</v>
      </c>
      <c r="D14" s="517">
        <f t="shared" si="0"/>
        <v>5</v>
      </c>
      <c r="E14" s="436">
        <v>4</v>
      </c>
      <c r="F14" s="436">
        <v>10</v>
      </c>
      <c r="G14" s="436">
        <f t="shared" si="1"/>
        <v>14</v>
      </c>
      <c r="H14" s="167" t="s">
        <v>55</v>
      </c>
      <c r="I14" s="175"/>
      <c r="J14" s="121"/>
    </row>
    <row r="15" spans="1:10" ht="34.5" customHeight="1">
      <c r="A15" s="379" t="s">
        <v>36</v>
      </c>
      <c r="B15" s="451">
        <v>18</v>
      </c>
      <c r="C15" s="451">
        <v>19</v>
      </c>
      <c r="D15" s="451">
        <f t="shared" si="0"/>
        <v>37</v>
      </c>
      <c r="E15" s="434">
        <v>289</v>
      </c>
      <c r="F15" s="434">
        <v>347</v>
      </c>
      <c r="G15" s="434">
        <f t="shared" si="1"/>
        <v>636</v>
      </c>
      <c r="H15" s="396" t="s">
        <v>56</v>
      </c>
      <c r="I15" s="175"/>
      <c r="J15" s="121"/>
    </row>
    <row r="16" spans="1:10" ht="34.5" customHeight="1">
      <c r="A16" s="44" t="s">
        <v>41</v>
      </c>
      <c r="B16" s="517">
        <v>36</v>
      </c>
      <c r="C16" s="517">
        <v>36</v>
      </c>
      <c r="D16" s="517">
        <f t="shared" si="0"/>
        <v>72</v>
      </c>
      <c r="E16" s="436">
        <v>1617</v>
      </c>
      <c r="F16" s="436">
        <v>1899</v>
      </c>
      <c r="G16" s="436">
        <f t="shared" si="1"/>
        <v>3516</v>
      </c>
      <c r="H16" s="167" t="s">
        <v>57</v>
      </c>
      <c r="I16" s="175"/>
      <c r="J16" s="121"/>
    </row>
    <row r="17" spans="1:10" ht="34.5" customHeight="1">
      <c r="A17" s="379" t="s">
        <v>42</v>
      </c>
      <c r="B17" s="451">
        <v>44</v>
      </c>
      <c r="C17" s="451">
        <v>43</v>
      </c>
      <c r="D17" s="451">
        <f t="shared" si="0"/>
        <v>87</v>
      </c>
      <c r="E17" s="434">
        <v>2465</v>
      </c>
      <c r="F17" s="434">
        <v>2526</v>
      </c>
      <c r="G17" s="434">
        <f t="shared" si="1"/>
        <v>4991</v>
      </c>
      <c r="H17" s="396" t="s">
        <v>58</v>
      </c>
      <c r="I17" s="175"/>
      <c r="J17" s="121"/>
    </row>
    <row r="18" spans="1:10" ht="34.5" customHeight="1">
      <c r="A18" s="44" t="s">
        <v>19</v>
      </c>
      <c r="B18" s="517">
        <v>55</v>
      </c>
      <c r="C18" s="517">
        <v>55</v>
      </c>
      <c r="D18" s="517">
        <f t="shared" si="0"/>
        <v>110</v>
      </c>
      <c r="E18" s="436">
        <v>3024</v>
      </c>
      <c r="F18" s="436">
        <v>3144</v>
      </c>
      <c r="G18" s="436">
        <f t="shared" si="1"/>
        <v>6168</v>
      </c>
      <c r="H18" s="167" t="s">
        <v>59</v>
      </c>
      <c r="I18" s="175"/>
      <c r="J18" s="121"/>
    </row>
    <row r="19" spans="1:10" ht="34.5" customHeight="1" thickBot="1">
      <c r="A19" s="386" t="s">
        <v>43</v>
      </c>
      <c r="B19" s="439">
        <v>49</v>
      </c>
      <c r="C19" s="439">
        <v>50</v>
      </c>
      <c r="D19" s="439">
        <f t="shared" si="0"/>
        <v>99</v>
      </c>
      <c r="E19" s="439">
        <v>2996</v>
      </c>
      <c r="F19" s="439">
        <v>3203</v>
      </c>
      <c r="G19" s="439">
        <f t="shared" si="1"/>
        <v>6199</v>
      </c>
      <c r="H19" s="397" t="s">
        <v>60</v>
      </c>
      <c r="I19" s="175"/>
      <c r="J19" s="121"/>
    </row>
    <row r="20" spans="1:10" s="220" customFormat="1" ht="38.25" customHeight="1" thickBot="1">
      <c r="A20" s="356" t="s">
        <v>13</v>
      </c>
      <c r="B20" s="519">
        <f>SUM(B8:B19)</f>
        <v>473</v>
      </c>
      <c r="C20" s="519">
        <f>SUM(C8:C19)</f>
        <v>458</v>
      </c>
      <c r="D20" s="520">
        <f t="shared" si="0"/>
        <v>931</v>
      </c>
      <c r="E20" s="520">
        <f>SUM(E8:E19)</f>
        <v>27070</v>
      </c>
      <c r="F20" s="519">
        <f>SUM(F8:F19)</f>
        <v>28021</v>
      </c>
      <c r="G20" s="521">
        <f t="shared" si="1"/>
        <v>55091</v>
      </c>
      <c r="H20" s="355" t="s">
        <v>61</v>
      </c>
      <c r="I20" s="272"/>
      <c r="J20" s="219"/>
    </row>
    <row r="21" spans="1:8" ht="30" customHeight="1" thickTop="1">
      <c r="A21" s="1016" t="s">
        <v>223</v>
      </c>
      <c r="B21" s="1016"/>
      <c r="C21" s="1016"/>
      <c r="D21" s="296"/>
      <c r="E21" s="296"/>
      <c r="F21" s="296"/>
      <c r="G21" s="915" t="s">
        <v>371</v>
      </c>
      <c r="H21" s="915"/>
    </row>
    <row r="22" spans="1:7" ht="14.25">
      <c r="A22" s="173"/>
      <c r="B22" s="173"/>
      <c r="C22" s="173"/>
      <c r="D22" s="173"/>
      <c r="E22" s="173"/>
      <c r="F22" s="173"/>
      <c r="G22" s="173"/>
    </row>
    <row r="25" spans="1:7" ht="18">
      <c r="A25" s="163"/>
      <c r="B25" s="229"/>
      <c r="C25" s="229"/>
      <c r="D25" s="229"/>
      <c r="E25" s="230"/>
      <c r="F25" s="230"/>
      <c r="G25" s="230"/>
    </row>
    <row r="26" spans="1:7" ht="18">
      <c r="A26" s="163"/>
      <c r="B26" s="230"/>
      <c r="C26" s="229"/>
      <c r="D26" s="229"/>
      <c r="E26" s="230"/>
      <c r="F26" s="229"/>
      <c r="G26" s="229"/>
    </row>
    <row r="27" spans="1:7" ht="18">
      <c r="A27" s="172"/>
      <c r="B27" s="172"/>
      <c r="C27" s="172"/>
      <c r="D27" s="172"/>
      <c r="E27" s="172"/>
      <c r="F27" s="172"/>
      <c r="G27" s="172"/>
    </row>
    <row r="28" spans="1:7" ht="18">
      <c r="A28" s="163"/>
      <c r="B28" s="271"/>
      <c r="C28" s="271"/>
      <c r="D28" s="271"/>
      <c r="E28" s="271"/>
      <c r="F28" s="271"/>
      <c r="G28" s="271"/>
    </row>
    <row r="29" spans="1:7" ht="14.25">
      <c r="A29" s="75"/>
      <c r="B29" s="76"/>
      <c r="C29" s="76"/>
      <c r="D29" s="76"/>
      <c r="E29" s="76"/>
      <c r="F29" s="76"/>
      <c r="G29" s="76"/>
    </row>
    <row r="39" spans="1:7" ht="15.75">
      <c r="A39" s="77"/>
      <c r="B39" s="78"/>
      <c r="C39" s="78"/>
      <c r="D39" s="78"/>
      <c r="E39" s="78"/>
      <c r="F39" s="78"/>
      <c r="G39" s="78"/>
    </row>
    <row r="40" spans="1:7" ht="18">
      <c r="A40" s="114"/>
      <c r="B40" s="114"/>
      <c r="C40" s="114"/>
      <c r="D40" s="114"/>
      <c r="E40" s="114"/>
      <c r="F40" s="114"/>
      <c r="G40" s="114"/>
    </row>
    <row r="41" spans="1:7" ht="18">
      <c r="A41" s="124"/>
      <c r="B41" s="124"/>
      <c r="C41" s="124"/>
      <c r="D41" s="124"/>
      <c r="E41" s="124"/>
      <c r="F41" s="124"/>
      <c r="G41" s="124"/>
    </row>
    <row r="42" spans="1:7" ht="18">
      <c r="A42" s="168"/>
      <c r="B42" s="169"/>
      <c r="C42" s="169"/>
      <c r="D42" s="169"/>
      <c r="E42" s="170"/>
      <c r="F42" s="170"/>
      <c r="G42" s="170"/>
    </row>
    <row r="43" spans="1:7" ht="18">
      <c r="A43" s="168"/>
      <c r="B43" s="170"/>
      <c r="C43" s="169"/>
      <c r="D43" s="169"/>
      <c r="E43" s="170"/>
      <c r="F43" s="169"/>
      <c r="G43" s="16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68"/>
      <c r="B56" s="39"/>
      <c r="C56" s="39"/>
      <c r="D56" s="39"/>
      <c r="E56" s="39"/>
      <c r="F56" s="39"/>
      <c r="G56" s="39"/>
    </row>
    <row r="57" spans="2:7" ht="14.25">
      <c r="B57" s="62"/>
      <c r="C57" s="62"/>
      <c r="D57" s="62"/>
      <c r="E57" s="62"/>
      <c r="F57" s="62"/>
      <c r="G57" s="62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  <row r="150" spans="1:7" ht="14.25">
      <c r="A150" s="70"/>
      <c r="B150" s="79"/>
      <c r="C150" s="79"/>
      <c r="D150" s="79"/>
      <c r="E150" s="79"/>
      <c r="F150" s="79"/>
      <c r="G150" s="79"/>
    </row>
  </sheetData>
  <sheetProtection/>
  <mergeCells count="14">
    <mergeCell ref="A1:H1"/>
    <mergeCell ref="A2:H2"/>
    <mergeCell ref="A4:A7"/>
    <mergeCell ref="B4:C4"/>
    <mergeCell ref="D4:D5"/>
    <mergeCell ref="E4:F4"/>
    <mergeCell ref="H4:H7"/>
    <mergeCell ref="B5:C5"/>
    <mergeCell ref="E5:F5"/>
    <mergeCell ref="D6:D7"/>
    <mergeCell ref="A21:C21"/>
    <mergeCell ref="G21:H21"/>
    <mergeCell ref="G4:G5"/>
    <mergeCell ref="G6:G7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65" r:id="rId1"/>
  <headerFooter>
    <oddFooter>&amp;C44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/>
  </sheetPr>
  <dimension ref="A1:K27"/>
  <sheetViews>
    <sheetView rightToLeft="1" view="pageBreakPreview" zoomScale="60" zoomScalePageLayoutView="0" workbookViewId="0" topLeftCell="A1">
      <selection activeCell="J3" sqref="J3:K23"/>
    </sheetView>
  </sheetViews>
  <sheetFormatPr defaultColWidth="9.140625" defaultRowHeight="15"/>
  <cols>
    <col min="1" max="1" width="26.421875" style="0" customWidth="1"/>
    <col min="2" max="2" width="20.421875" style="0" customWidth="1"/>
    <col min="3" max="3" width="17.8515625" style="0" customWidth="1"/>
    <col min="4" max="4" width="23.7109375" style="0" customWidth="1"/>
    <col min="5" max="5" width="19.28125" style="0" customWidth="1"/>
    <col min="6" max="6" width="23.00390625" style="0" customWidth="1"/>
    <col min="7" max="7" width="22.28125" style="0" customWidth="1"/>
    <col min="8" max="8" width="35.421875" style="0" customWidth="1"/>
    <col min="10" max="10" width="36.57421875" style="0" customWidth="1"/>
    <col min="11" max="11" width="43.00390625" style="0" customWidth="1"/>
  </cols>
  <sheetData>
    <row r="1" spans="1:8" ht="26.25" customHeight="1">
      <c r="A1" s="920" t="s">
        <v>450</v>
      </c>
      <c r="B1" s="920"/>
      <c r="C1" s="920"/>
      <c r="D1" s="920"/>
      <c r="E1" s="920"/>
      <c r="F1" s="920"/>
      <c r="G1" s="920"/>
      <c r="H1" s="920"/>
    </row>
    <row r="2" spans="1:10" ht="41.25" customHeight="1">
      <c r="A2" s="920" t="s">
        <v>451</v>
      </c>
      <c r="B2" s="920"/>
      <c r="C2" s="920"/>
      <c r="D2" s="920"/>
      <c r="E2" s="920"/>
      <c r="F2" s="920"/>
      <c r="G2" s="920"/>
      <c r="H2" s="920"/>
      <c r="J2" s="414"/>
    </row>
    <row r="3" spans="1:8" ht="31.5" customHeight="1" thickBot="1">
      <c r="A3" s="1018" t="s">
        <v>336</v>
      </c>
      <c r="B3" s="1018"/>
      <c r="C3" s="528"/>
      <c r="D3" s="528"/>
      <c r="E3" s="528"/>
      <c r="F3" s="528"/>
      <c r="G3" s="529"/>
      <c r="H3" s="530" t="s">
        <v>337</v>
      </c>
    </row>
    <row r="4" spans="1:11" ht="39.75" customHeight="1" thickTop="1">
      <c r="A4" s="1019" t="s">
        <v>23</v>
      </c>
      <c r="B4" s="1022" t="s">
        <v>126</v>
      </c>
      <c r="C4" s="1022"/>
      <c r="D4" s="1022" t="s">
        <v>197</v>
      </c>
      <c r="E4" s="1022" t="s">
        <v>117</v>
      </c>
      <c r="F4" s="1022"/>
      <c r="G4" s="1022" t="s">
        <v>198</v>
      </c>
      <c r="H4" s="1025" t="s">
        <v>71</v>
      </c>
      <c r="J4" s="535"/>
      <c r="K4" s="538"/>
    </row>
    <row r="5" spans="1:11" ht="40.5" customHeight="1">
      <c r="A5" s="1020"/>
      <c r="B5" s="1024" t="s">
        <v>118</v>
      </c>
      <c r="C5" s="1024"/>
      <c r="D5" s="1023"/>
      <c r="E5" s="1024" t="s">
        <v>116</v>
      </c>
      <c r="F5" s="1024"/>
      <c r="G5" s="1024"/>
      <c r="H5" s="1026"/>
      <c r="J5" s="539"/>
      <c r="K5" s="541"/>
    </row>
    <row r="6" spans="1:11" ht="31.5" customHeight="1">
      <c r="A6" s="1020"/>
      <c r="B6" s="510" t="s">
        <v>45</v>
      </c>
      <c r="C6" s="510" t="s">
        <v>46</v>
      </c>
      <c r="D6" s="1023" t="s">
        <v>199</v>
      </c>
      <c r="E6" s="510" t="s">
        <v>47</v>
      </c>
      <c r="F6" s="510" t="s">
        <v>48</v>
      </c>
      <c r="G6" s="1030" t="s">
        <v>200</v>
      </c>
      <c r="H6" s="1026"/>
      <c r="J6" s="542"/>
      <c r="K6" s="538"/>
    </row>
    <row r="7" spans="1:11" ht="44.25" customHeight="1" thickBot="1">
      <c r="A7" s="1021"/>
      <c r="B7" s="532" t="s">
        <v>63</v>
      </c>
      <c r="C7" s="533" t="s">
        <v>64</v>
      </c>
      <c r="D7" s="1029"/>
      <c r="E7" s="534" t="s">
        <v>65</v>
      </c>
      <c r="F7" s="534" t="s">
        <v>66</v>
      </c>
      <c r="G7" s="1029"/>
      <c r="H7" s="1027"/>
      <c r="J7" s="539"/>
      <c r="K7" s="541"/>
    </row>
    <row r="8" spans="1:11" ht="74.25" customHeight="1">
      <c r="A8" s="535" t="s">
        <v>130</v>
      </c>
      <c r="B8" s="536">
        <v>734</v>
      </c>
      <c r="C8" s="536">
        <v>711</v>
      </c>
      <c r="D8" s="536">
        <f aca="true" t="shared" si="0" ref="D8:D18">SUM(B8:C8)</f>
        <v>1445</v>
      </c>
      <c r="E8" s="536">
        <v>48486</v>
      </c>
      <c r="F8" s="536">
        <v>49206</v>
      </c>
      <c r="G8" s="537">
        <f aca="true" t="shared" si="1" ref="G8:G18">SUM(E8:F8)</f>
        <v>97692</v>
      </c>
      <c r="H8" s="538" t="s">
        <v>203</v>
      </c>
      <c r="J8" s="542"/>
      <c r="K8" s="538"/>
    </row>
    <row r="9" spans="1:11" ht="49.5" customHeight="1">
      <c r="A9" s="539" t="s">
        <v>237</v>
      </c>
      <c r="B9" s="540">
        <v>308</v>
      </c>
      <c r="C9" s="540">
        <v>308</v>
      </c>
      <c r="D9" s="540">
        <f t="shared" si="0"/>
        <v>616</v>
      </c>
      <c r="E9" s="540">
        <v>14593</v>
      </c>
      <c r="F9" s="540">
        <v>14939</v>
      </c>
      <c r="G9" s="540">
        <f t="shared" si="1"/>
        <v>29532</v>
      </c>
      <c r="H9" s="541" t="s">
        <v>242</v>
      </c>
      <c r="J9" s="539"/>
      <c r="K9" s="541"/>
    </row>
    <row r="10" spans="1:11" ht="49.5" customHeight="1">
      <c r="A10" s="542" t="s">
        <v>210</v>
      </c>
      <c r="B10" s="537">
        <v>94</v>
      </c>
      <c r="C10" s="537">
        <v>94</v>
      </c>
      <c r="D10" s="537">
        <f t="shared" si="0"/>
        <v>188</v>
      </c>
      <c r="E10" s="537">
        <v>8604</v>
      </c>
      <c r="F10" s="537">
        <v>8722</v>
      </c>
      <c r="G10" s="537">
        <f t="shared" si="1"/>
        <v>17326</v>
      </c>
      <c r="H10" s="538" t="s">
        <v>241</v>
      </c>
      <c r="J10" s="542"/>
      <c r="K10" s="538"/>
    </row>
    <row r="11" spans="1:11" ht="49.5" customHeight="1">
      <c r="A11" s="539" t="s">
        <v>228</v>
      </c>
      <c r="B11" s="543">
        <v>50</v>
      </c>
      <c r="C11" s="543">
        <v>50</v>
      </c>
      <c r="D11" s="543">
        <f t="shared" si="0"/>
        <v>100</v>
      </c>
      <c r="E11" s="543">
        <v>5088</v>
      </c>
      <c r="F11" s="543">
        <v>5044</v>
      </c>
      <c r="G11" s="543">
        <f t="shared" si="1"/>
        <v>10132</v>
      </c>
      <c r="H11" s="541" t="s">
        <v>240</v>
      </c>
      <c r="J11" s="539"/>
      <c r="K11" s="544"/>
    </row>
    <row r="12" spans="1:11" ht="49.5" customHeight="1">
      <c r="A12" s="542" t="s">
        <v>213</v>
      </c>
      <c r="B12" s="537">
        <v>62</v>
      </c>
      <c r="C12" s="537">
        <v>62</v>
      </c>
      <c r="D12" s="537">
        <f t="shared" si="0"/>
        <v>124</v>
      </c>
      <c r="E12" s="537">
        <v>5206</v>
      </c>
      <c r="F12" s="537">
        <v>5490</v>
      </c>
      <c r="G12" s="537">
        <f t="shared" si="1"/>
        <v>10696</v>
      </c>
      <c r="H12" s="538" t="s">
        <v>215</v>
      </c>
      <c r="J12" s="545"/>
      <c r="K12" s="546"/>
    </row>
    <row r="13" spans="1:11" ht="49.5" customHeight="1">
      <c r="A13" s="539" t="s">
        <v>239</v>
      </c>
      <c r="B13" s="543">
        <v>30</v>
      </c>
      <c r="C13" s="543">
        <v>30</v>
      </c>
      <c r="D13" s="543">
        <f t="shared" si="0"/>
        <v>60</v>
      </c>
      <c r="E13" s="543">
        <v>1429</v>
      </c>
      <c r="F13" s="543">
        <v>1565</v>
      </c>
      <c r="G13" s="543">
        <f t="shared" si="1"/>
        <v>2994</v>
      </c>
      <c r="H13" s="541" t="s">
        <v>216</v>
      </c>
      <c r="J13" s="539"/>
      <c r="K13" s="541"/>
    </row>
    <row r="14" spans="1:11" ht="49.5" customHeight="1">
      <c r="A14" s="542" t="s">
        <v>100</v>
      </c>
      <c r="B14" s="537">
        <v>28</v>
      </c>
      <c r="C14" s="537">
        <v>28</v>
      </c>
      <c r="D14" s="537">
        <f t="shared" si="0"/>
        <v>56</v>
      </c>
      <c r="E14" s="537">
        <v>3011</v>
      </c>
      <c r="F14" s="537">
        <v>2616</v>
      </c>
      <c r="G14" s="537">
        <f t="shared" si="1"/>
        <v>5627</v>
      </c>
      <c r="H14" s="538" t="s">
        <v>221</v>
      </c>
      <c r="J14" s="545"/>
      <c r="K14" s="547"/>
    </row>
    <row r="15" spans="1:11" ht="49.5" customHeight="1">
      <c r="A15" s="539" t="s">
        <v>304</v>
      </c>
      <c r="B15" s="543">
        <v>9</v>
      </c>
      <c r="C15" s="543">
        <v>9</v>
      </c>
      <c r="D15" s="543">
        <f t="shared" si="0"/>
        <v>18</v>
      </c>
      <c r="E15" s="543">
        <v>1006</v>
      </c>
      <c r="F15" s="543">
        <v>887</v>
      </c>
      <c r="G15" s="543">
        <f t="shared" si="1"/>
        <v>1893</v>
      </c>
      <c r="H15" s="544" t="s">
        <v>307</v>
      </c>
      <c r="J15" s="539"/>
      <c r="K15" s="548"/>
    </row>
    <row r="16" spans="1:11" ht="49.5" customHeight="1">
      <c r="A16" s="545" t="s">
        <v>101</v>
      </c>
      <c r="B16" s="537">
        <v>143</v>
      </c>
      <c r="C16" s="537">
        <v>143</v>
      </c>
      <c r="D16" s="537">
        <f t="shared" si="0"/>
        <v>286</v>
      </c>
      <c r="E16" s="537">
        <v>6194</v>
      </c>
      <c r="F16" s="537">
        <v>7959</v>
      </c>
      <c r="G16" s="537">
        <f t="shared" si="1"/>
        <v>14153</v>
      </c>
      <c r="H16" s="547" t="s">
        <v>306</v>
      </c>
      <c r="J16" s="545"/>
      <c r="K16" s="549"/>
    </row>
    <row r="17" spans="1:11" ht="49.5" customHeight="1" thickBot="1">
      <c r="A17" s="539" t="s">
        <v>102</v>
      </c>
      <c r="B17" s="543">
        <v>36</v>
      </c>
      <c r="C17" s="543">
        <v>36</v>
      </c>
      <c r="D17" s="543">
        <f t="shared" si="0"/>
        <v>72</v>
      </c>
      <c r="E17" s="543">
        <v>3991</v>
      </c>
      <c r="F17" s="543">
        <v>4012</v>
      </c>
      <c r="G17" s="543">
        <f t="shared" si="1"/>
        <v>8003</v>
      </c>
      <c r="H17" s="541" t="s">
        <v>152</v>
      </c>
      <c r="J17" s="539"/>
      <c r="K17" s="541"/>
    </row>
    <row r="18" spans="1:11" ht="49.5" customHeight="1" thickBot="1">
      <c r="A18" s="550" t="s">
        <v>13</v>
      </c>
      <c r="B18" s="551">
        <f>SUM(B8:B17)</f>
        <v>1494</v>
      </c>
      <c r="C18" s="551">
        <f>SUM(C8:C17)</f>
        <v>1471</v>
      </c>
      <c r="D18" s="551">
        <f t="shared" si="0"/>
        <v>2965</v>
      </c>
      <c r="E18" s="551">
        <f>SUM(E8:E17)</f>
        <v>97608</v>
      </c>
      <c r="F18" s="551">
        <f>SUM(F8:F17)</f>
        <v>100440</v>
      </c>
      <c r="G18" s="551">
        <f t="shared" si="1"/>
        <v>198048</v>
      </c>
      <c r="H18" s="552" t="s">
        <v>61</v>
      </c>
      <c r="J18" s="357"/>
      <c r="K18" s="358"/>
    </row>
    <row r="19" spans="1:9" ht="30.75" customHeight="1" thickTop="1">
      <c r="A19" s="1031" t="s">
        <v>223</v>
      </c>
      <c r="B19" s="1031"/>
      <c r="C19" s="1031"/>
      <c r="D19" s="553"/>
      <c r="E19" s="553"/>
      <c r="F19" s="553"/>
      <c r="G19" s="1028" t="s">
        <v>371</v>
      </c>
      <c r="H19" s="1028"/>
      <c r="I19" s="300"/>
    </row>
    <row r="20" spans="1:8" ht="15.75">
      <c r="A20" s="144"/>
      <c r="B20" s="295"/>
      <c r="C20" s="295"/>
      <c r="D20" s="295"/>
      <c r="E20" s="295"/>
      <c r="F20" s="295"/>
      <c r="G20" s="295"/>
      <c r="H20" s="63"/>
    </row>
    <row r="21" spans="1:8" ht="15">
      <c r="A21" s="144"/>
      <c r="B21" s="149"/>
      <c r="C21" s="149"/>
      <c r="D21" s="149"/>
      <c r="E21" s="149"/>
      <c r="F21" s="149"/>
      <c r="G21" s="144"/>
      <c r="H21" s="63"/>
    </row>
    <row r="22" spans="1:8" ht="15">
      <c r="A22" s="144"/>
      <c r="B22" s="144"/>
      <c r="C22" s="144"/>
      <c r="D22" s="144"/>
      <c r="E22" s="144"/>
      <c r="F22" s="144"/>
      <c r="G22" s="144"/>
      <c r="H22" s="63"/>
    </row>
    <row r="23" spans="1:8" ht="15.75">
      <c r="A23" s="144"/>
      <c r="B23" s="150"/>
      <c r="C23" s="151"/>
      <c r="D23" s="151"/>
      <c r="E23" s="151"/>
      <c r="F23" s="151"/>
      <c r="G23" s="144"/>
      <c r="H23" s="63"/>
    </row>
    <row r="24" spans="2:6" ht="14.25">
      <c r="B24" s="73"/>
      <c r="C24" s="73"/>
      <c r="D24" s="73"/>
      <c r="E24" s="73"/>
      <c r="F24" s="73"/>
    </row>
    <row r="25" spans="2:6" ht="14.25">
      <c r="B25" s="73"/>
      <c r="C25" s="73"/>
      <c r="D25" s="73"/>
      <c r="E25" s="73"/>
      <c r="F25" s="73"/>
    </row>
    <row r="26" spans="2:6" ht="14.25">
      <c r="B26" s="73"/>
      <c r="C26" s="73"/>
      <c r="D26" s="73"/>
      <c r="E26" s="73"/>
      <c r="F26" s="73"/>
    </row>
    <row r="27" spans="2:6" ht="14.25">
      <c r="B27" s="73"/>
      <c r="C27" s="73"/>
      <c r="D27" s="73"/>
      <c r="E27" s="73"/>
      <c r="F27" s="73"/>
    </row>
  </sheetData>
  <sheetProtection/>
  <mergeCells count="15">
    <mergeCell ref="G19:H19"/>
    <mergeCell ref="B5:C5"/>
    <mergeCell ref="E5:F5"/>
    <mergeCell ref="D6:D7"/>
    <mergeCell ref="G6:G7"/>
    <mergeCell ref="A19:C19"/>
    <mergeCell ref="A1:H1"/>
    <mergeCell ref="A2:H2"/>
    <mergeCell ref="A3:B3"/>
    <mergeCell ref="A4:A7"/>
    <mergeCell ref="B4:C4"/>
    <mergeCell ref="D4:D5"/>
    <mergeCell ref="E4:F4"/>
    <mergeCell ref="G4:G5"/>
    <mergeCell ref="H4:H7"/>
  </mergeCells>
  <printOptions horizontalCentered="1" verticalCentered="1"/>
  <pageMargins left="0.236220472440945" right="0.48" top="0.748031496062992" bottom="0.748031496062992" header="0.31496062992126" footer="0.31496062992126"/>
  <pageSetup horizontalDpi="600" verticalDpi="600" orientation="portrait" paperSize="9" scale="46" r:id="rId1"/>
  <headerFooter>
    <oddFooter>&amp;C46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J150"/>
  <sheetViews>
    <sheetView rightToLeft="1" view="pageBreakPreview" zoomScale="69" zoomScaleSheetLayoutView="69" zoomScalePageLayoutView="0" workbookViewId="0" topLeftCell="A1">
      <selection activeCell="D12" sqref="D12"/>
    </sheetView>
  </sheetViews>
  <sheetFormatPr defaultColWidth="9.140625" defaultRowHeight="15"/>
  <cols>
    <col min="1" max="1" width="15.28125" style="0" customWidth="1"/>
    <col min="2" max="2" width="16.7109375" style="0" customWidth="1"/>
    <col min="3" max="3" width="14.57421875" style="0" customWidth="1"/>
    <col min="4" max="4" width="22.28125" style="0" customWidth="1"/>
    <col min="5" max="5" width="20.8515625" style="0" customWidth="1"/>
    <col min="6" max="6" width="18.00390625" style="0" customWidth="1"/>
    <col min="7" max="7" width="19.57421875" style="0" customWidth="1"/>
    <col min="8" max="8" width="17.421875" style="0" customWidth="1"/>
  </cols>
  <sheetData>
    <row r="1" spans="1:9" ht="39.75" customHeight="1">
      <c r="A1" s="909" t="s">
        <v>452</v>
      </c>
      <c r="B1" s="909"/>
      <c r="C1" s="909"/>
      <c r="D1" s="909"/>
      <c r="E1" s="909"/>
      <c r="F1" s="909"/>
      <c r="G1" s="909"/>
      <c r="H1" s="909"/>
      <c r="I1" s="114"/>
    </row>
    <row r="2" spans="1:9" ht="45.75" customHeight="1">
      <c r="A2" s="909" t="s">
        <v>453</v>
      </c>
      <c r="B2" s="909"/>
      <c r="C2" s="909"/>
      <c r="D2" s="909"/>
      <c r="E2" s="909"/>
      <c r="F2" s="909"/>
      <c r="G2" s="909"/>
      <c r="H2" s="909"/>
      <c r="I2" s="124"/>
    </row>
    <row r="3" spans="1:9" ht="24" customHeight="1" thickBot="1">
      <c r="A3" s="96" t="s">
        <v>500</v>
      </c>
      <c r="B3" s="97"/>
      <c r="C3" s="97"/>
      <c r="D3" s="97"/>
      <c r="E3" s="97"/>
      <c r="F3" s="97"/>
      <c r="G3" s="97"/>
      <c r="H3" s="126" t="s">
        <v>501</v>
      </c>
      <c r="I3" s="164"/>
    </row>
    <row r="4" spans="1:9" ht="27" customHeight="1" thickTop="1">
      <c r="A4" s="1041" t="s">
        <v>20</v>
      </c>
      <c r="B4" s="1040" t="s">
        <v>128</v>
      </c>
      <c r="C4" s="1040"/>
      <c r="D4" s="1034" t="s">
        <v>204</v>
      </c>
      <c r="E4" s="1040" t="s">
        <v>117</v>
      </c>
      <c r="F4" s="1040"/>
      <c r="G4" s="1040" t="s">
        <v>205</v>
      </c>
      <c r="H4" s="1036" t="s">
        <v>34</v>
      </c>
      <c r="I4" s="175"/>
    </row>
    <row r="5" spans="1:9" ht="18" customHeight="1">
      <c r="A5" s="1042"/>
      <c r="B5" s="1039" t="s">
        <v>118</v>
      </c>
      <c r="C5" s="1039"/>
      <c r="D5" s="1034"/>
      <c r="E5" s="1039" t="s">
        <v>116</v>
      </c>
      <c r="F5" s="1039"/>
      <c r="G5" s="1039"/>
      <c r="H5" s="1037"/>
      <c r="I5" s="175"/>
    </row>
    <row r="6" spans="1:9" ht="38.25" customHeight="1">
      <c r="A6" s="1042"/>
      <c r="B6" s="350" t="s">
        <v>45</v>
      </c>
      <c r="C6" s="349" t="s">
        <v>46</v>
      </c>
      <c r="D6" s="1034" t="s">
        <v>199</v>
      </c>
      <c r="E6" s="350" t="s">
        <v>47</v>
      </c>
      <c r="F6" s="349" t="s">
        <v>48</v>
      </c>
      <c r="G6" s="1044" t="s">
        <v>206</v>
      </c>
      <c r="H6" s="1037"/>
      <c r="I6" s="175"/>
    </row>
    <row r="7" spans="1:9" ht="18" customHeight="1" thickBot="1">
      <c r="A7" s="1043"/>
      <c r="B7" s="351" t="s">
        <v>63</v>
      </c>
      <c r="C7" s="352" t="s">
        <v>64</v>
      </c>
      <c r="D7" s="1035"/>
      <c r="E7" s="353" t="s">
        <v>65</v>
      </c>
      <c r="F7" s="353" t="s">
        <v>66</v>
      </c>
      <c r="G7" s="1035"/>
      <c r="H7" s="1038"/>
      <c r="I7" s="175"/>
    </row>
    <row r="8" spans="1:9" ht="27.75" customHeight="1">
      <c r="A8" s="45" t="s">
        <v>14</v>
      </c>
      <c r="B8" s="448">
        <v>472</v>
      </c>
      <c r="C8" s="448">
        <v>471</v>
      </c>
      <c r="D8" s="448">
        <f aca="true" t="shared" si="0" ref="D8:D20">SUM(B8:C8)</f>
        <v>943</v>
      </c>
      <c r="E8" s="448">
        <v>51829</v>
      </c>
      <c r="F8" s="448">
        <v>54307</v>
      </c>
      <c r="G8" s="792">
        <f aca="true" t="shared" si="1" ref="G8:G20">SUM(E8:F8)</f>
        <v>106136</v>
      </c>
      <c r="H8" s="175" t="s">
        <v>49</v>
      </c>
      <c r="I8" s="175"/>
    </row>
    <row r="9" spans="1:9" ht="27.75" customHeight="1">
      <c r="A9" s="379" t="s">
        <v>15</v>
      </c>
      <c r="B9" s="615">
        <v>426</v>
      </c>
      <c r="C9" s="615">
        <v>414</v>
      </c>
      <c r="D9" s="615">
        <f t="shared" si="0"/>
        <v>840</v>
      </c>
      <c r="E9" s="615">
        <v>46422</v>
      </c>
      <c r="F9" s="615">
        <v>44984</v>
      </c>
      <c r="G9" s="788">
        <f t="shared" si="1"/>
        <v>91406</v>
      </c>
      <c r="H9" s="396" t="s">
        <v>50</v>
      </c>
      <c r="I9" s="175"/>
    </row>
    <row r="10" spans="1:10" ht="27.75" customHeight="1">
      <c r="A10" s="44" t="s">
        <v>39</v>
      </c>
      <c r="B10" s="617">
        <v>139</v>
      </c>
      <c r="C10" s="617">
        <v>116</v>
      </c>
      <c r="D10" s="431">
        <f t="shared" si="0"/>
        <v>255</v>
      </c>
      <c r="E10" s="617">
        <v>12519</v>
      </c>
      <c r="F10" s="617">
        <v>9434</v>
      </c>
      <c r="G10" s="789">
        <f t="shared" si="1"/>
        <v>21953</v>
      </c>
      <c r="H10" s="167" t="s">
        <v>51</v>
      </c>
      <c r="I10" s="175"/>
      <c r="J10" s="74"/>
    </row>
    <row r="11" spans="1:9" ht="27.75" customHeight="1">
      <c r="A11" s="379" t="s">
        <v>16</v>
      </c>
      <c r="B11" s="615">
        <v>1</v>
      </c>
      <c r="C11" s="615">
        <v>1</v>
      </c>
      <c r="D11" s="615">
        <f t="shared" si="0"/>
        <v>2</v>
      </c>
      <c r="E11" s="615">
        <v>2</v>
      </c>
      <c r="F11" s="615">
        <v>1</v>
      </c>
      <c r="G11" s="788">
        <f t="shared" si="1"/>
        <v>3</v>
      </c>
      <c r="H11" s="396" t="s">
        <v>52</v>
      </c>
      <c r="I11" s="175"/>
    </row>
    <row r="12" spans="1:9" ht="27.75" customHeight="1">
      <c r="A12" s="44" t="s">
        <v>40</v>
      </c>
      <c r="B12" s="617">
        <v>1</v>
      </c>
      <c r="C12" s="617">
        <v>1</v>
      </c>
      <c r="D12" s="617">
        <f t="shared" si="0"/>
        <v>2</v>
      </c>
      <c r="E12" s="617">
        <v>0</v>
      </c>
      <c r="F12" s="617">
        <v>60</v>
      </c>
      <c r="G12" s="789">
        <f t="shared" si="1"/>
        <v>60</v>
      </c>
      <c r="H12" s="167" t="s">
        <v>53</v>
      </c>
      <c r="I12" s="175"/>
    </row>
    <row r="13" spans="1:9" ht="27.75" customHeight="1">
      <c r="A13" s="379" t="s">
        <v>17</v>
      </c>
      <c r="B13" s="615">
        <v>0</v>
      </c>
      <c r="C13" s="615">
        <v>0</v>
      </c>
      <c r="D13" s="615">
        <f t="shared" si="0"/>
        <v>0</v>
      </c>
      <c r="E13" s="615">
        <v>0</v>
      </c>
      <c r="F13" s="615">
        <v>0</v>
      </c>
      <c r="G13" s="788">
        <f t="shared" si="1"/>
        <v>0</v>
      </c>
      <c r="H13" s="396" t="s">
        <v>54</v>
      </c>
      <c r="I13" s="175"/>
    </row>
    <row r="14" spans="1:9" ht="27.75" customHeight="1">
      <c r="A14" s="44" t="s">
        <v>18</v>
      </c>
      <c r="B14" s="617">
        <v>0</v>
      </c>
      <c r="C14" s="617">
        <v>0</v>
      </c>
      <c r="D14" s="517">
        <f t="shared" si="0"/>
        <v>0</v>
      </c>
      <c r="E14" s="617">
        <v>0</v>
      </c>
      <c r="F14" s="617">
        <v>0</v>
      </c>
      <c r="G14" s="789">
        <f t="shared" si="1"/>
        <v>0</v>
      </c>
      <c r="H14" s="167" t="s">
        <v>55</v>
      </c>
      <c r="I14" s="175"/>
    </row>
    <row r="15" spans="1:9" ht="27.75" customHeight="1">
      <c r="A15" s="379" t="s">
        <v>36</v>
      </c>
      <c r="B15" s="615">
        <v>21</v>
      </c>
      <c r="C15" s="615">
        <v>28</v>
      </c>
      <c r="D15" s="451">
        <f t="shared" si="0"/>
        <v>49</v>
      </c>
      <c r="E15" s="615">
        <v>870</v>
      </c>
      <c r="F15" s="615">
        <v>1344</v>
      </c>
      <c r="G15" s="788">
        <f t="shared" si="1"/>
        <v>2214</v>
      </c>
      <c r="H15" s="396" t="s">
        <v>56</v>
      </c>
      <c r="I15" s="175"/>
    </row>
    <row r="16" spans="1:9" ht="27.75" customHeight="1">
      <c r="A16" s="44" t="s">
        <v>41</v>
      </c>
      <c r="B16" s="617">
        <v>34</v>
      </c>
      <c r="C16" s="617">
        <v>40</v>
      </c>
      <c r="D16" s="431">
        <f t="shared" si="0"/>
        <v>74</v>
      </c>
      <c r="E16" s="617">
        <v>1931</v>
      </c>
      <c r="F16" s="617">
        <v>3336</v>
      </c>
      <c r="G16" s="789">
        <f t="shared" si="1"/>
        <v>5267</v>
      </c>
      <c r="H16" s="167" t="s">
        <v>57</v>
      </c>
      <c r="I16" s="175"/>
    </row>
    <row r="17" spans="1:9" ht="27.75" customHeight="1">
      <c r="A17" s="379" t="s">
        <v>42</v>
      </c>
      <c r="B17" s="615">
        <v>100</v>
      </c>
      <c r="C17" s="615">
        <v>97</v>
      </c>
      <c r="D17" s="615">
        <f t="shared" si="0"/>
        <v>197</v>
      </c>
      <c r="E17" s="615">
        <v>7533</v>
      </c>
      <c r="F17" s="615">
        <v>8383</v>
      </c>
      <c r="G17" s="788">
        <f t="shared" si="1"/>
        <v>15916</v>
      </c>
      <c r="H17" s="396" t="s">
        <v>58</v>
      </c>
      <c r="I17" s="175"/>
    </row>
    <row r="18" spans="1:9" ht="27.75" customHeight="1">
      <c r="A18" s="44" t="s">
        <v>19</v>
      </c>
      <c r="B18" s="617">
        <v>74</v>
      </c>
      <c r="C18" s="617">
        <v>84</v>
      </c>
      <c r="D18" s="617">
        <f t="shared" si="0"/>
        <v>158</v>
      </c>
      <c r="E18" s="617">
        <v>5151</v>
      </c>
      <c r="F18" s="617">
        <v>5711</v>
      </c>
      <c r="G18" s="789">
        <f t="shared" si="1"/>
        <v>10862</v>
      </c>
      <c r="H18" s="167" t="s">
        <v>59</v>
      </c>
      <c r="I18" s="175"/>
    </row>
    <row r="19" spans="1:9" ht="27.75" customHeight="1" thickBot="1">
      <c r="A19" s="386" t="s">
        <v>43</v>
      </c>
      <c r="B19" s="616">
        <v>96</v>
      </c>
      <c r="C19" s="616">
        <v>96</v>
      </c>
      <c r="D19" s="616">
        <f t="shared" si="0"/>
        <v>192</v>
      </c>
      <c r="E19" s="616">
        <v>7627</v>
      </c>
      <c r="F19" s="616">
        <v>6083</v>
      </c>
      <c r="G19" s="790">
        <f t="shared" si="1"/>
        <v>13710</v>
      </c>
      <c r="H19" s="397" t="s">
        <v>60</v>
      </c>
      <c r="I19" s="175"/>
    </row>
    <row r="20" spans="1:9" s="220" customFormat="1" ht="24.75" customHeight="1" thickBot="1">
      <c r="A20" s="361" t="s">
        <v>13</v>
      </c>
      <c r="B20" s="620">
        <f>SUM(B8:B19)</f>
        <v>1364</v>
      </c>
      <c r="C20" s="620">
        <f>SUM(C8:C19)</f>
        <v>1348</v>
      </c>
      <c r="D20" s="620">
        <f t="shared" si="0"/>
        <v>2712</v>
      </c>
      <c r="E20" s="620">
        <f>SUM(E8:E19)</f>
        <v>133884</v>
      </c>
      <c r="F20" s="620">
        <f>SUM(F8:F19)</f>
        <v>133643</v>
      </c>
      <c r="G20" s="791">
        <f t="shared" si="1"/>
        <v>267527</v>
      </c>
      <c r="H20" s="362" t="s">
        <v>61</v>
      </c>
      <c r="I20" s="227"/>
    </row>
    <row r="21" spans="1:9" ht="26.25" customHeight="1" thickTop="1">
      <c r="A21" s="1033" t="s">
        <v>223</v>
      </c>
      <c r="B21" s="1033"/>
      <c r="C21" s="1033"/>
      <c r="D21" s="156"/>
      <c r="E21" s="156"/>
      <c r="F21" s="156"/>
      <c r="G21" s="1032" t="s">
        <v>371</v>
      </c>
      <c r="H21" s="1032"/>
      <c r="I21" s="125"/>
    </row>
    <row r="22" spans="1:7" ht="14.25">
      <c r="A22" s="173"/>
      <c r="B22" s="173"/>
      <c r="C22" s="173"/>
      <c r="D22" s="173"/>
      <c r="E22" s="173"/>
      <c r="F22" s="173"/>
      <c r="G22" s="173"/>
    </row>
    <row r="25" spans="1:7" ht="18">
      <c r="A25" s="163"/>
      <c r="B25" s="165"/>
      <c r="C25" s="165"/>
      <c r="D25" s="165"/>
      <c r="E25" s="171"/>
      <c r="F25" s="171"/>
      <c r="G25" s="171"/>
    </row>
    <row r="26" spans="1:7" ht="18">
      <c r="A26" s="163"/>
      <c r="B26" s="108"/>
      <c r="C26" s="109"/>
      <c r="D26" s="109"/>
      <c r="E26" s="108"/>
      <c r="F26" s="109"/>
      <c r="G26" s="109"/>
    </row>
    <row r="27" spans="1:7" ht="18">
      <c r="A27" s="172"/>
      <c r="B27" s="172"/>
      <c r="C27" s="172"/>
      <c r="D27" s="172"/>
      <c r="E27" s="172"/>
      <c r="F27" s="172"/>
      <c r="G27" s="172"/>
    </row>
    <row r="28" spans="1:7" ht="18">
      <c r="A28" s="110"/>
      <c r="B28" s="37"/>
      <c r="C28" s="37"/>
      <c r="D28" s="37"/>
      <c r="E28" s="37"/>
      <c r="F28" s="37"/>
      <c r="G28" s="37"/>
    </row>
    <row r="29" spans="1:7" ht="14.25">
      <c r="A29" s="75"/>
      <c r="B29" s="76"/>
      <c r="C29" s="76"/>
      <c r="D29" s="76"/>
      <c r="E29" s="76"/>
      <c r="F29" s="76"/>
      <c r="G29" s="76"/>
    </row>
    <row r="39" spans="1:7" ht="15.75">
      <c r="A39" s="77"/>
      <c r="B39" s="78"/>
      <c r="C39" s="78"/>
      <c r="D39" s="78"/>
      <c r="E39" s="78"/>
      <c r="F39" s="78"/>
      <c r="G39" s="78"/>
    </row>
    <row r="40" spans="1:7" ht="18">
      <c r="A40" s="114"/>
      <c r="B40" s="114"/>
      <c r="C40" s="114"/>
      <c r="D40" s="114"/>
      <c r="E40" s="114"/>
      <c r="F40" s="114"/>
      <c r="G40" s="114"/>
    </row>
    <row r="41" spans="1:7" ht="18">
      <c r="A41" s="124"/>
      <c r="B41" s="124"/>
      <c r="C41" s="124"/>
      <c r="D41" s="124"/>
      <c r="E41" s="124"/>
      <c r="F41" s="124"/>
      <c r="G41" s="124"/>
    </row>
    <row r="42" spans="1:7" ht="18">
      <c r="A42" s="168"/>
      <c r="B42" s="169"/>
      <c r="C42" s="169"/>
      <c r="D42" s="169"/>
      <c r="E42" s="170"/>
      <c r="F42" s="170"/>
      <c r="G42" s="170"/>
    </row>
    <row r="43" spans="1:7" ht="18">
      <c r="A43" s="168"/>
      <c r="B43" s="113"/>
      <c r="C43" s="112"/>
      <c r="D43" s="112"/>
      <c r="E43" s="113"/>
      <c r="F43" s="112"/>
      <c r="G43" s="112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11"/>
      <c r="B56" s="39"/>
      <c r="C56" s="39"/>
      <c r="D56" s="39"/>
      <c r="E56" s="39"/>
      <c r="F56" s="39"/>
      <c r="G56" s="39"/>
    </row>
    <row r="57" spans="2:7" ht="14.25">
      <c r="B57" s="62"/>
      <c r="C57" s="62"/>
      <c r="D57" s="62"/>
      <c r="E57" s="62"/>
      <c r="F57" s="62"/>
      <c r="G57" s="62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  <row r="150" spans="1:7" ht="14.25">
      <c r="A150" s="70"/>
      <c r="B150" s="79"/>
      <c r="C150" s="79"/>
      <c r="D150" s="79"/>
      <c r="E150" s="79"/>
      <c r="F150" s="79"/>
      <c r="G150" s="79"/>
    </row>
  </sheetData>
  <sheetProtection/>
  <mergeCells count="14">
    <mergeCell ref="A1:H1"/>
    <mergeCell ref="A2:H2"/>
    <mergeCell ref="G6:G7"/>
    <mergeCell ref="G4:G5"/>
    <mergeCell ref="G21:H21"/>
    <mergeCell ref="A21:C21"/>
    <mergeCell ref="D4:D5"/>
    <mergeCell ref="D6:D7"/>
    <mergeCell ref="H4:H7"/>
    <mergeCell ref="B5:C5"/>
    <mergeCell ref="B4:C4"/>
    <mergeCell ref="E5:F5"/>
    <mergeCell ref="E4:F4"/>
    <mergeCell ref="A4:A7"/>
  </mergeCells>
  <printOptions horizontalCentered="1" verticalCentered="1"/>
  <pageMargins left="0.236220472440945" right="0.236220472440945" top="0.61" bottom="0.748031496062992" header="0.31496062992126" footer="0.31496062992126"/>
  <pageSetup horizontalDpi="600" verticalDpi="600" orientation="landscape" paperSize="9" scale="75" r:id="rId1"/>
  <headerFooter>
    <oddFooter>&amp;C49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150"/>
  <sheetViews>
    <sheetView rightToLeft="1" view="pageBreakPreview" zoomScale="80" zoomScaleSheetLayoutView="80" zoomScalePageLayoutView="0" workbookViewId="0" topLeftCell="A1">
      <selection activeCell="C12" sqref="C12"/>
    </sheetView>
  </sheetViews>
  <sheetFormatPr defaultColWidth="9.140625" defaultRowHeight="15"/>
  <cols>
    <col min="1" max="1" width="16.140625" style="0" customWidth="1"/>
    <col min="2" max="2" width="12.421875" style="0" customWidth="1"/>
    <col min="3" max="3" width="14.421875" style="0" customWidth="1"/>
    <col min="4" max="4" width="19.28125" style="0" customWidth="1"/>
    <col min="5" max="5" width="15.8515625" style="0" customWidth="1"/>
    <col min="6" max="6" width="17.7109375" style="0" customWidth="1"/>
    <col min="7" max="7" width="19.140625" style="0" customWidth="1"/>
    <col min="8" max="8" width="11.00390625" style="0" customWidth="1"/>
    <col min="9" max="9" width="13.8515625" style="0" customWidth="1"/>
  </cols>
  <sheetData>
    <row r="1" spans="1:10" ht="24" customHeight="1">
      <c r="A1" s="909" t="s">
        <v>454</v>
      </c>
      <c r="B1" s="909"/>
      <c r="C1" s="909"/>
      <c r="D1" s="909"/>
      <c r="E1" s="909"/>
      <c r="F1" s="909"/>
      <c r="G1" s="909"/>
      <c r="H1" s="909"/>
      <c r="I1" s="909"/>
      <c r="J1" s="114"/>
    </row>
    <row r="2" spans="1:10" ht="35.25" customHeight="1">
      <c r="A2" s="1045" t="s">
        <v>455</v>
      </c>
      <c r="B2" s="1045"/>
      <c r="C2" s="1045"/>
      <c r="D2" s="1045"/>
      <c r="E2" s="1045"/>
      <c r="F2" s="1045"/>
      <c r="G2" s="1045"/>
      <c r="H2" s="1045"/>
      <c r="I2" s="1045"/>
      <c r="J2" s="124"/>
    </row>
    <row r="3" spans="1:11" ht="23.25" customHeight="1" thickBot="1">
      <c r="A3" s="96" t="s">
        <v>147</v>
      </c>
      <c r="B3" s="97"/>
      <c r="C3" s="97"/>
      <c r="D3" s="97"/>
      <c r="E3" s="97"/>
      <c r="F3" s="97"/>
      <c r="G3" s="97"/>
      <c r="H3" s="103"/>
      <c r="I3" s="126" t="s">
        <v>148</v>
      </c>
      <c r="J3" s="164"/>
      <c r="K3" s="121"/>
    </row>
    <row r="4" spans="1:11" ht="21.75" customHeight="1" thickTop="1">
      <c r="A4" s="1041" t="s">
        <v>20</v>
      </c>
      <c r="B4" s="1040" t="s">
        <v>123</v>
      </c>
      <c r="C4" s="1040"/>
      <c r="D4" s="1034" t="s">
        <v>204</v>
      </c>
      <c r="E4" s="1040" t="s">
        <v>124</v>
      </c>
      <c r="F4" s="1040"/>
      <c r="G4" s="1040" t="s">
        <v>207</v>
      </c>
      <c r="H4" s="1040"/>
      <c r="I4" s="1036" t="s">
        <v>34</v>
      </c>
      <c r="J4" s="175"/>
      <c r="K4" s="121"/>
    </row>
    <row r="5" spans="1:11" ht="16.5" customHeight="1">
      <c r="A5" s="1042"/>
      <c r="B5" s="1039" t="s">
        <v>122</v>
      </c>
      <c r="C5" s="1039"/>
      <c r="D5" s="1034"/>
      <c r="E5" s="1039" t="s">
        <v>116</v>
      </c>
      <c r="F5" s="1039"/>
      <c r="G5" s="1039"/>
      <c r="H5" s="1039"/>
      <c r="I5" s="1037"/>
      <c r="J5" s="175"/>
      <c r="K5" s="121"/>
    </row>
    <row r="6" spans="1:11" ht="36" customHeight="1">
      <c r="A6" s="1042"/>
      <c r="B6" s="350" t="s">
        <v>45</v>
      </c>
      <c r="C6" s="349" t="s">
        <v>46</v>
      </c>
      <c r="D6" s="1034" t="s">
        <v>199</v>
      </c>
      <c r="E6" s="350" t="s">
        <v>47</v>
      </c>
      <c r="F6" s="349" t="s">
        <v>48</v>
      </c>
      <c r="G6" s="1044" t="s">
        <v>206</v>
      </c>
      <c r="H6" s="1044"/>
      <c r="I6" s="1037"/>
      <c r="J6" s="175"/>
      <c r="K6" s="121"/>
    </row>
    <row r="7" spans="1:11" ht="18.75" customHeight="1" thickBot="1">
      <c r="A7" s="1043"/>
      <c r="B7" s="351" t="s">
        <v>63</v>
      </c>
      <c r="C7" s="352" t="s">
        <v>64</v>
      </c>
      <c r="D7" s="1035"/>
      <c r="E7" s="353" t="s">
        <v>65</v>
      </c>
      <c r="F7" s="353" t="s">
        <v>66</v>
      </c>
      <c r="G7" s="1035"/>
      <c r="H7" s="1035"/>
      <c r="I7" s="1038"/>
      <c r="J7" s="175"/>
      <c r="K7" s="121"/>
    </row>
    <row r="8" spans="1:11" ht="27.75" customHeight="1">
      <c r="A8" s="45" t="s">
        <v>14</v>
      </c>
      <c r="B8" s="448">
        <v>14</v>
      </c>
      <c r="C8" s="448">
        <v>15</v>
      </c>
      <c r="D8" s="448">
        <f aca="true" t="shared" si="0" ref="D8:D20">SUM(B8:C8)</f>
        <v>29</v>
      </c>
      <c r="E8" s="448">
        <v>677</v>
      </c>
      <c r="F8" s="448">
        <v>725</v>
      </c>
      <c r="G8" s="996">
        <f aca="true" t="shared" si="1" ref="G8:G19">SUM(E8:F8)</f>
        <v>1402</v>
      </c>
      <c r="H8" s="996"/>
      <c r="I8" s="175" t="s">
        <v>49</v>
      </c>
      <c r="J8" s="175"/>
      <c r="K8" s="121"/>
    </row>
    <row r="9" spans="1:11" ht="27.75" customHeight="1">
      <c r="A9" s="379" t="s">
        <v>15</v>
      </c>
      <c r="B9" s="615">
        <v>10</v>
      </c>
      <c r="C9" s="615">
        <v>10</v>
      </c>
      <c r="D9" s="615">
        <f t="shared" si="0"/>
        <v>20</v>
      </c>
      <c r="E9" s="615">
        <v>625</v>
      </c>
      <c r="F9" s="615">
        <v>625</v>
      </c>
      <c r="G9" s="992">
        <f t="shared" si="1"/>
        <v>1250</v>
      </c>
      <c r="H9" s="992"/>
      <c r="I9" s="396" t="s">
        <v>50</v>
      </c>
      <c r="J9" s="175"/>
      <c r="K9" s="121"/>
    </row>
    <row r="10" spans="1:11" ht="27.75" customHeight="1">
      <c r="A10" s="44" t="s">
        <v>39</v>
      </c>
      <c r="B10" s="617">
        <v>0</v>
      </c>
      <c r="C10" s="617">
        <v>5</v>
      </c>
      <c r="D10" s="431">
        <f t="shared" si="0"/>
        <v>5</v>
      </c>
      <c r="E10" s="617">
        <v>0</v>
      </c>
      <c r="F10" s="617">
        <v>0</v>
      </c>
      <c r="G10" s="993">
        <f t="shared" si="1"/>
        <v>0</v>
      </c>
      <c r="H10" s="993"/>
      <c r="I10" s="167" t="s">
        <v>51</v>
      </c>
      <c r="J10" s="175"/>
      <c r="K10" s="199"/>
    </row>
    <row r="11" spans="1:11" ht="27.75" customHeight="1">
      <c r="A11" s="379" t="s">
        <v>16</v>
      </c>
      <c r="B11" s="615">
        <v>0</v>
      </c>
      <c r="C11" s="615">
        <v>0</v>
      </c>
      <c r="D11" s="615">
        <f t="shared" si="0"/>
        <v>0</v>
      </c>
      <c r="E11" s="615">
        <v>0</v>
      </c>
      <c r="F11" s="615">
        <v>0</v>
      </c>
      <c r="G11" s="992">
        <f t="shared" si="1"/>
        <v>0</v>
      </c>
      <c r="H11" s="992"/>
      <c r="I11" s="396" t="s">
        <v>52</v>
      </c>
      <c r="J11" s="175"/>
      <c r="K11" s="121"/>
    </row>
    <row r="12" spans="1:11" ht="27.75" customHeight="1">
      <c r="A12" s="44" t="s">
        <v>40</v>
      </c>
      <c r="B12" s="617">
        <v>0</v>
      </c>
      <c r="C12" s="617">
        <v>0</v>
      </c>
      <c r="D12" s="617">
        <f t="shared" si="0"/>
        <v>0</v>
      </c>
      <c r="E12" s="617">
        <v>0</v>
      </c>
      <c r="F12" s="617">
        <v>0</v>
      </c>
      <c r="G12" s="993">
        <f t="shared" si="1"/>
        <v>0</v>
      </c>
      <c r="H12" s="993"/>
      <c r="I12" s="167" t="s">
        <v>53</v>
      </c>
      <c r="J12" s="175"/>
      <c r="K12" s="121"/>
    </row>
    <row r="13" spans="1:11" ht="27.75" customHeight="1">
      <c r="A13" s="379" t="s">
        <v>17</v>
      </c>
      <c r="B13" s="615">
        <v>0</v>
      </c>
      <c r="C13" s="615">
        <v>0</v>
      </c>
      <c r="D13" s="615">
        <f t="shared" si="0"/>
        <v>0</v>
      </c>
      <c r="E13" s="615">
        <v>0</v>
      </c>
      <c r="F13" s="615">
        <v>0</v>
      </c>
      <c r="G13" s="992">
        <f t="shared" si="1"/>
        <v>0</v>
      </c>
      <c r="H13" s="992"/>
      <c r="I13" s="396" t="s">
        <v>54</v>
      </c>
      <c r="J13" s="175"/>
      <c r="K13" s="121"/>
    </row>
    <row r="14" spans="1:11" ht="27.75" customHeight="1">
      <c r="A14" s="44" t="s">
        <v>18</v>
      </c>
      <c r="B14" s="617">
        <v>0</v>
      </c>
      <c r="C14" s="617">
        <v>0</v>
      </c>
      <c r="D14" s="517">
        <f t="shared" si="0"/>
        <v>0</v>
      </c>
      <c r="E14" s="617">
        <v>0</v>
      </c>
      <c r="F14" s="617">
        <v>0</v>
      </c>
      <c r="G14" s="993">
        <f t="shared" si="1"/>
        <v>0</v>
      </c>
      <c r="H14" s="993"/>
      <c r="I14" s="167" t="s">
        <v>55</v>
      </c>
      <c r="J14" s="175"/>
      <c r="K14" s="121"/>
    </row>
    <row r="15" spans="1:11" ht="27.75" customHeight="1">
      <c r="A15" s="379" t="s">
        <v>36</v>
      </c>
      <c r="B15" s="615">
        <v>0</v>
      </c>
      <c r="C15" s="615">
        <v>0</v>
      </c>
      <c r="D15" s="451">
        <f t="shared" si="0"/>
        <v>0</v>
      </c>
      <c r="E15" s="615">
        <v>0</v>
      </c>
      <c r="F15" s="615">
        <v>0</v>
      </c>
      <c r="G15" s="992">
        <f t="shared" si="1"/>
        <v>0</v>
      </c>
      <c r="H15" s="992"/>
      <c r="I15" s="396" t="s">
        <v>56</v>
      </c>
      <c r="J15" s="175"/>
      <c r="K15" s="121"/>
    </row>
    <row r="16" spans="1:11" ht="27.75" customHeight="1">
      <c r="A16" s="44" t="s">
        <v>41</v>
      </c>
      <c r="B16" s="617">
        <v>6</v>
      </c>
      <c r="C16" s="617">
        <v>6</v>
      </c>
      <c r="D16" s="431">
        <f t="shared" si="0"/>
        <v>12</v>
      </c>
      <c r="E16" s="617">
        <v>143</v>
      </c>
      <c r="F16" s="617">
        <v>215</v>
      </c>
      <c r="G16" s="993">
        <f t="shared" si="1"/>
        <v>358</v>
      </c>
      <c r="H16" s="993"/>
      <c r="I16" s="167" t="s">
        <v>57</v>
      </c>
      <c r="J16" s="175"/>
      <c r="K16" s="121"/>
    </row>
    <row r="17" spans="1:11" ht="27.75" customHeight="1">
      <c r="A17" s="379" t="s">
        <v>42</v>
      </c>
      <c r="B17" s="615">
        <v>10</v>
      </c>
      <c r="C17" s="615">
        <v>9</v>
      </c>
      <c r="D17" s="615">
        <f t="shared" si="0"/>
        <v>19</v>
      </c>
      <c r="E17" s="615">
        <v>434</v>
      </c>
      <c r="F17" s="615">
        <v>453</v>
      </c>
      <c r="G17" s="992">
        <f t="shared" si="1"/>
        <v>887</v>
      </c>
      <c r="H17" s="992"/>
      <c r="I17" s="396" t="s">
        <v>58</v>
      </c>
      <c r="J17" s="175"/>
      <c r="K17" s="121"/>
    </row>
    <row r="18" spans="1:11" ht="27.75" customHeight="1">
      <c r="A18" s="44" t="s">
        <v>19</v>
      </c>
      <c r="B18" s="617">
        <v>11</v>
      </c>
      <c r="C18" s="617">
        <v>10</v>
      </c>
      <c r="D18" s="617">
        <f t="shared" si="0"/>
        <v>21</v>
      </c>
      <c r="E18" s="617">
        <v>309</v>
      </c>
      <c r="F18" s="617">
        <v>320</v>
      </c>
      <c r="G18" s="993">
        <f t="shared" si="1"/>
        <v>629</v>
      </c>
      <c r="H18" s="993"/>
      <c r="I18" s="167" t="s">
        <v>59</v>
      </c>
      <c r="J18" s="175"/>
      <c r="K18" s="121"/>
    </row>
    <row r="19" spans="1:11" ht="27.75" customHeight="1" thickBot="1">
      <c r="A19" s="386" t="s">
        <v>43</v>
      </c>
      <c r="B19" s="616">
        <v>9</v>
      </c>
      <c r="C19" s="616">
        <v>9</v>
      </c>
      <c r="D19" s="616">
        <f t="shared" si="0"/>
        <v>18</v>
      </c>
      <c r="E19" s="616">
        <v>323</v>
      </c>
      <c r="F19" s="616">
        <v>394</v>
      </c>
      <c r="G19" s="994">
        <f t="shared" si="1"/>
        <v>717</v>
      </c>
      <c r="H19" s="994"/>
      <c r="I19" s="397" t="s">
        <v>60</v>
      </c>
      <c r="J19" s="175"/>
      <c r="K19" s="121"/>
    </row>
    <row r="20" spans="1:11" s="220" customFormat="1" ht="24.75" customHeight="1" thickBot="1">
      <c r="A20" s="361" t="s">
        <v>13</v>
      </c>
      <c r="B20" s="620">
        <f>SUM(B8:B19)</f>
        <v>60</v>
      </c>
      <c r="C20" s="620">
        <f>SUM(C8:C19)</f>
        <v>64</v>
      </c>
      <c r="D20" s="620">
        <f t="shared" si="0"/>
        <v>124</v>
      </c>
      <c r="E20" s="620">
        <f>SUM(E8:E19)</f>
        <v>2511</v>
      </c>
      <c r="F20" s="620">
        <f>SUM(F8:F19)</f>
        <v>2732</v>
      </c>
      <c r="G20" s="1046">
        <f>SUM(G8:G19)</f>
        <v>5243</v>
      </c>
      <c r="H20" s="1046"/>
      <c r="I20" s="362" t="s">
        <v>61</v>
      </c>
      <c r="J20" s="227"/>
      <c r="K20" s="219"/>
    </row>
    <row r="21" spans="1:9" ht="24.75" customHeight="1" thickTop="1">
      <c r="A21" s="1033" t="s">
        <v>223</v>
      </c>
      <c r="B21" s="1033"/>
      <c r="C21" s="1033"/>
      <c r="D21" s="156"/>
      <c r="E21" s="156"/>
      <c r="F21" s="156"/>
      <c r="G21" s="893" t="s">
        <v>371</v>
      </c>
      <c r="H21" s="893"/>
      <c r="I21" s="893"/>
    </row>
    <row r="22" spans="1:7" ht="14.25">
      <c r="A22" s="173"/>
      <c r="B22" s="173"/>
      <c r="C22" s="173"/>
      <c r="D22" s="173"/>
      <c r="E22" s="173"/>
      <c r="F22" s="173"/>
      <c r="G22" s="173"/>
    </row>
    <row r="25" spans="1:7" ht="18">
      <c r="A25" s="163"/>
      <c r="B25" s="165"/>
      <c r="C25" s="165"/>
      <c r="D25" s="165"/>
      <c r="E25" s="171"/>
      <c r="F25" s="171"/>
      <c r="G25" s="171"/>
    </row>
    <row r="26" spans="1:7" ht="18">
      <c r="A26" s="163"/>
      <c r="B26" s="108"/>
      <c r="C26" s="109"/>
      <c r="D26" s="109"/>
      <c r="E26" s="108"/>
      <c r="F26" s="109"/>
      <c r="G26" s="109"/>
    </row>
    <row r="27" spans="1:7" ht="18">
      <c r="A27" s="172"/>
      <c r="B27" s="172"/>
      <c r="C27" s="172"/>
      <c r="D27" s="172"/>
      <c r="E27" s="172"/>
      <c r="F27" s="172"/>
      <c r="G27" s="172"/>
    </row>
    <row r="28" spans="1:7" ht="18">
      <c r="A28" s="110"/>
      <c r="B28" s="37"/>
      <c r="C28" s="37"/>
      <c r="D28" s="37"/>
      <c r="E28" s="37"/>
      <c r="F28" s="37"/>
      <c r="G28" s="37"/>
    </row>
    <row r="29" spans="1:7" ht="14.25">
      <c r="A29" s="75"/>
      <c r="B29" s="76"/>
      <c r="C29" s="76"/>
      <c r="D29" s="76"/>
      <c r="E29" s="76"/>
      <c r="F29" s="76"/>
      <c r="G29" s="76"/>
    </row>
    <row r="39" spans="1:7" ht="15.75">
      <c r="A39" s="77"/>
      <c r="B39" s="78"/>
      <c r="C39" s="78"/>
      <c r="D39" s="78"/>
      <c r="E39" s="78"/>
      <c r="F39" s="78"/>
      <c r="G39" s="78"/>
    </row>
    <row r="40" spans="1:7" ht="18">
      <c r="A40" s="114"/>
      <c r="B40" s="114"/>
      <c r="C40" s="114"/>
      <c r="D40" s="114"/>
      <c r="E40" s="114"/>
      <c r="F40" s="114"/>
      <c r="G40" s="114"/>
    </row>
    <row r="41" spans="1:7" ht="18">
      <c r="A41" s="124"/>
      <c r="B41" s="124"/>
      <c r="C41" s="124"/>
      <c r="D41" s="124"/>
      <c r="E41" s="124"/>
      <c r="F41" s="124"/>
      <c r="G41" s="124"/>
    </row>
    <row r="42" spans="1:7" ht="18">
      <c r="A42" s="168"/>
      <c r="B42" s="169"/>
      <c r="C42" s="169"/>
      <c r="D42" s="169"/>
      <c r="E42" s="170"/>
      <c r="F42" s="170"/>
      <c r="G42" s="170"/>
    </row>
    <row r="43" spans="1:7" ht="18">
      <c r="A43" s="168"/>
      <c r="B43" s="113"/>
      <c r="C43" s="112"/>
      <c r="D43" s="112"/>
      <c r="E43" s="113"/>
      <c r="F43" s="112"/>
      <c r="G43" s="112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11"/>
      <c r="B56" s="39"/>
      <c r="C56" s="39"/>
      <c r="D56" s="39"/>
      <c r="E56" s="39"/>
      <c r="F56" s="39"/>
      <c r="G56" s="39"/>
    </row>
    <row r="57" spans="2:7" ht="14.25">
      <c r="B57" s="62"/>
      <c r="C57" s="62"/>
      <c r="D57" s="62"/>
      <c r="E57" s="62"/>
      <c r="F57" s="62"/>
      <c r="G57" s="62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  <row r="150" spans="1:7" ht="14.25">
      <c r="A150" s="70"/>
      <c r="B150" s="79"/>
      <c r="C150" s="79"/>
      <c r="D150" s="79"/>
      <c r="E150" s="79"/>
      <c r="F150" s="79"/>
      <c r="G150" s="79"/>
    </row>
  </sheetData>
  <sheetProtection/>
  <mergeCells count="27">
    <mergeCell ref="G21:I21"/>
    <mergeCell ref="A21:C21"/>
    <mergeCell ref="G12:H12"/>
    <mergeCell ref="G13:H13"/>
    <mergeCell ref="G20:H20"/>
    <mergeCell ref="G14:H14"/>
    <mergeCell ref="G15:H15"/>
    <mergeCell ref="G16:H16"/>
    <mergeCell ref="G17:H17"/>
    <mergeCell ref="G18:H18"/>
    <mergeCell ref="G19:H19"/>
    <mergeCell ref="G8:H8"/>
    <mergeCell ref="G9:H9"/>
    <mergeCell ref="G10:H10"/>
    <mergeCell ref="G11:H11"/>
    <mergeCell ref="D4:D5"/>
    <mergeCell ref="G6:H7"/>
    <mergeCell ref="A1:I1"/>
    <mergeCell ref="A2:I2"/>
    <mergeCell ref="B5:C5"/>
    <mergeCell ref="B4:C4"/>
    <mergeCell ref="E5:F5"/>
    <mergeCell ref="E4:F4"/>
    <mergeCell ref="G4:H5"/>
    <mergeCell ref="I4:I7"/>
    <mergeCell ref="A4:A7"/>
    <mergeCell ref="D6:D7"/>
  </mergeCells>
  <printOptions horizontalCentered="1" verticalCentered="1"/>
  <pageMargins left="0.236220472440945" right="0.4" top="0.748031496062992" bottom="0.748031496062992" header="0.31496062992126" footer="0.31496062992126"/>
  <pageSetup horizontalDpi="600" verticalDpi="600" orientation="landscape" paperSize="9" scale="75" r:id="rId1"/>
  <headerFooter>
    <oddFooter>&amp;C50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K29"/>
  <sheetViews>
    <sheetView rightToLeft="1" view="pageBreakPreview" zoomScale="60" zoomScaleNormal="66" zoomScalePageLayoutView="0" workbookViewId="0" topLeftCell="A1">
      <selection activeCell="J2" sqref="J2:K29"/>
    </sheetView>
  </sheetViews>
  <sheetFormatPr defaultColWidth="9.140625" defaultRowHeight="15"/>
  <cols>
    <col min="1" max="1" width="23.140625" style="252" customWidth="1"/>
    <col min="2" max="2" width="16.28125" style="252" customWidth="1"/>
    <col min="3" max="3" width="16.57421875" style="252" customWidth="1"/>
    <col min="4" max="4" width="15.57421875" style="252" customWidth="1"/>
    <col min="5" max="5" width="18.00390625" style="252" customWidth="1"/>
    <col min="6" max="6" width="17.421875" style="252" customWidth="1"/>
    <col min="7" max="7" width="15.00390625" style="252" customWidth="1"/>
    <col min="8" max="8" width="32.00390625" style="252" customWidth="1"/>
    <col min="9" max="9" width="9.140625" style="252" customWidth="1"/>
    <col min="10" max="10" width="37.28125" style="252" customWidth="1"/>
    <col min="11" max="11" width="36.28125" style="252" customWidth="1"/>
    <col min="12" max="16384" width="9.140625" style="252" customWidth="1"/>
  </cols>
  <sheetData>
    <row r="1" spans="1:8" ht="27.75" customHeight="1">
      <c r="A1" s="844" t="s">
        <v>456</v>
      </c>
      <c r="B1" s="844"/>
      <c r="C1" s="844"/>
      <c r="D1" s="844"/>
      <c r="E1" s="844"/>
      <c r="F1" s="844"/>
      <c r="G1" s="844"/>
      <c r="H1" s="844"/>
    </row>
    <row r="2" spans="1:10" ht="39" customHeight="1">
      <c r="A2" s="844" t="s">
        <v>457</v>
      </c>
      <c r="B2" s="844"/>
      <c r="C2" s="844"/>
      <c r="D2" s="844"/>
      <c r="E2" s="844"/>
      <c r="F2" s="844"/>
      <c r="G2" s="844"/>
      <c r="H2" s="844"/>
      <c r="J2" s="415"/>
    </row>
    <row r="3" spans="1:8" ht="19.5" customHeight="1" thickBot="1">
      <c r="A3" s="248" t="s">
        <v>502</v>
      </c>
      <c r="B3" s="248"/>
      <c r="C3" s="141"/>
      <c r="D3" s="141"/>
      <c r="E3" s="141"/>
      <c r="F3" s="141"/>
      <c r="G3" s="126"/>
      <c r="H3" s="126" t="s">
        <v>503</v>
      </c>
    </row>
    <row r="4" spans="1:11" ht="27.75" customHeight="1" thickTop="1">
      <c r="A4" s="1050" t="s">
        <v>23</v>
      </c>
      <c r="B4" s="1040" t="s">
        <v>123</v>
      </c>
      <c r="C4" s="1040"/>
      <c r="D4" s="1040" t="s">
        <v>204</v>
      </c>
      <c r="E4" s="1040" t="s">
        <v>127</v>
      </c>
      <c r="F4" s="1040"/>
      <c r="G4" s="1054" t="s">
        <v>198</v>
      </c>
      <c r="H4" s="1047" t="s">
        <v>71</v>
      </c>
      <c r="J4" s="1050"/>
      <c r="K4" s="1047"/>
    </row>
    <row r="5" spans="1:11" ht="27" customHeight="1">
      <c r="A5" s="1051"/>
      <c r="B5" s="1049" t="s">
        <v>122</v>
      </c>
      <c r="C5" s="1049"/>
      <c r="D5" s="1034"/>
      <c r="E5" s="1049" t="s">
        <v>120</v>
      </c>
      <c r="F5" s="1049"/>
      <c r="G5" s="1049"/>
      <c r="H5" s="1048"/>
      <c r="J5" s="1051"/>
      <c r="K5" s="1048"/>
    </row>
    <row r="6" spans="1:11" ht="19.5" customHeight="1">
      <c r="A6" s="1051"/>
      <c r="B6" s="350" t="s">
        <v>45</v>
      </c>
      <c r="C6" s="350" t="s">
        <v>46</v>
      </c>
      <c r="D6" s="1034" t="s">
        <v>208</v>
      </c>
      <c r="E6" s="350" t="s">
        <v>47</v>
      </c>
      <c r="F6" s="350" t="s">
        <v>48</v>
      </c>
      <c r="G6" s="1044" t="s">
        <v>206</v>
      </c>
      <c r="H6" s="1048"/>
      <c r="I6" s="253"/>
      <c r="J6" s="1051"/>
      <c r="K6" s="1048"/>
    </row>
    <row r="7" spans="1:11" ht="33.75" customHeight="1" thickBot="1">
      <c r="A7" s="1053"/>
      <c r="B7" s="351" t="s">
        <v>63</v>
      </c>
      <c r="C7" s="352" t="s">
        <v>64</v>
      </c>
      <c r="D7" s="1035"/>
      <c r="E7" s="353" t="s">
        <v>65</v>
      </c>
      <c r="F7" s="353" t="s">
        <v>66</v>
      </c>
      <c r="G7" s="1035"/>
      <c r="H7" s="1052"/>
      <c r="I7" s="253"/>
      <c r="J7" s="1051"/>
      <c r="K7" s="1048"/>
    </row>
    <row r="8" spans="1:11" ht="39.75" customHeight="1">
      <c r="A8" s="281" t="s">
        <v>194</v>
      </c>
      <c r="B8" s="626">
        <v>412</v>
      </c>
      <c r="C8" s="626">
        <v>400</v>
      </c>
      <c r="D8" s="627">
        <f aca="true" t="shared" si="0" ref="D8:D27">SUM(B8:C8)</f>
        <v>812</v>
      </c>
      <c r="E8" s="634">
        <v>23999</v>
      </c>
      <c r="F8" s="634">
        <v>25224</v>
      </c>
      <c r="G8" s="635">
        <f aca="true" t="shared" si="1" ref="G8:G27">SUM(E8:F8)</f>
        <v>49223</v>
      </c>
      <c r="H8" s="280" t="s">
        <v>370</v>
      </c>
      <c r="I8" s="253"/>
      <c r="J8" s="281"/>
      <c r="K8" s="280"/>
    </row>
    <row r="9" spans="1:11" ht="39.75" customHeight="1">
      <c r="A9" s="401" t="s">
        <v>354</v>
      </c>
      <c r="B9" s="628">
        <v>42</v>
      </c>
      <c r="C9" s="628">
        <v>42</v>
      </c>
      <c r="D9" s="629">
        <f t="shared" si="0"/>
        <v>84</v>
      </c>
      <c r="E9" s="636">
        <v>3461</v>
      </c>
      <c r="F9" s="636">
        <v>3665</v>
      </c>
      <c r="G9" s="637">
        <f t="shared" si="1"/>
        <v>7126</v>
      </c>
      <c r="H9" s="402" t="s">
        <v>349</v>
      </c>
      <c r="I9" s="253"/>
      <c r="J9" s="401"/>
      <c r="K9" s="402"/>
    </row>
    <row r="10" spans="1:11" ht="39.75" customHeight="1">
      <c r="A10" s="277" t="s">
        <v>594</v>
      </c>
      <c r="B10" s="630">
        <v>7</v>
      </c>
      <c r="C10" s="630">
        <v>7</v>
      </c>
      <c r="D10" s="631">
        <f t="shared" si="0"/>
        <v>14</v>
      </c>
      <c r="E10" s="638">
        <v>787</v>
      </c>
      <c r="F10" s="638">
        <v>682</v>
      </c>
      <c r="G10" s="639">
        <f t="shared" si="1"/>
        <v>1469</v>
      </c>
      <c r="H10" s="278" t="s">
        <v>595</v>
      </c>
      <c r="I10" s="253"/>
      <c r="J10" s="277"/>
      <c r="K10" s="278"/>
    </row>
    <row r="11" spans="1:11" ht="39.75" customHeight="1">
      <c r="A11" s="401" t="s">
        <v>229</v>
      </c>
      <c r="B11" s="628">
        <v>93</v>
      </c>
      <c r="C11" s="628">
        <v>93</v>
      </c>
      <c r="D11" s="629">
        <f t="shared" si="0"/>
        <v>186</v>
      </c>
      <c r="E11" s="636">
        <v>11837</v>
      </c>
      <c r="F11" s="636">
        <v>11656</v>
      </c>
      <c r="G11" s="637">
        <f t="shared" si="1"/>
        <v>23493</v>
      </c>
      <c r="H11" s="402" t="s">
        <v>217</v>
      </c>
      <c r="I11" s="253"/>
      <c r="J11" s="401"/>
      <c r="K11" s="402"/>
    </row>
    <row r="12" spans="1:11" ht="39.75" customHeight="1">
      <c r="A12" s="277" t="s">
        <v>355</v>
      </c>
      <c r="B12" s="630">
        <v>158</v>
      </c>
      <c r="C12" s="630">
        <v>158</v>
      </c>
      <c r="D12" s="631">
        <f t="shared" si="0"/>
        <v>316</v>
      </c>
      <c r="E12" s="638">
        <v>19545</v>
      </c>
      <c r="F12" s="638">
        <v>17304</v>
      </c>
      <c r="G12" s="639">
        <f t="shared" si="1"/>
        <v>36849</v>
      </c>
      <c r="H12" s="278" t="s">
        <v>596</v>
      </c>
      <c r="I12" s="253"/>
      <c r="J12" s="277"/>
      <c r="K12" s="278"/>
    </row>
    <row r="13" spans="1:11" ht="39.75" customHeight="1">
      <c r="A13" s="401" t="s">
        <v>356</v>
      </c>
      <c r="B13" s="628">
        <v>99</v>
      </c>
      <c r="C13" s="628">
        <v>99</v>
      </c>
      <c r="D13" s="629">
        <f t="shared" si="0"/>
        <v>198</v>
      </c>
      <c r="E13" s="636">
        <v>8166</v>
      </c>
      <c r="F13" s="636">
        <v>8565</v>
      </c>
      <c r="G13" s="637">
        <f t="shared" si="1"/>
        <v>16731</v>
      </c>
      <c r="H13" s="402" t="s">
        <v>597</v>
      </c>
      <c r="I13" s="253"/>
      <c r="J13" s="401"/>
      <c r="K13" s="402"/>
    </row>
    <row r="14" spans="1:11" ht="39.75" customHeight="1">
      <c r="A14" s="277" t="s">
        <v>357</v>
      </c>
      <c r="B14" s="630">
        <v>14</v>
      </c>
      <c r="C14" s="630">
        <v>14</v>
      </c>
      <c r="D14" s="631">
        <f t="shared" si="0"/>
        <v>28</v>
      </c>
      <c r="E14" s="638">
        <v>1001</v>
      </c>
      <c r="F14" s="638">
        <v>1017</v>
      </c>
      <c r="G14" s="639">
        <f t="shared" si="1"/>
        <v>2018</v>
      </c>
      <c r="H14" s="278" t="s">
        <v>598</v>
      </c>
      <c r="I14" s="253"/>
      <c r="J14" s="277"/>
      <c r="K14" s="278"/>
    </row>
    <row r="15" spans="1:11" ht="39.75" customHeight="1">
      <c r="A15" s="403" t="s">
        <v>368</v>
      </c>
      <c r="B15" s="628">
        <v>119</v>
      </c>
      <c r="C15" s="628">
        <v>119</v>
      </c>
      <c r="D15" s="629">
        <f t="shared" si="0"/>
        <v>238</v>
      </c>
      <c r="E15" s="636">
        <v>23574</v>
      </c>
      <c r="F15" s="636">
        <v>22091</v>
      </c>
      <c r="G15" s="637">
        <f t="shared" si="1"/>
        <v>45665</v>
      </c>
      <c r="H15" s="402" t="s">
        <v>369</v>
      </c>
      <c r="I15" s="253"/>
      <c r="J15" s="403"/>
      <c r="K15" s="402"/>
    </row>
    <row r="16" spans="1:11" ht="39.75" customHeight="1">
      <c r="A16" s="277" t="s">
        <v>358</v>
      </c>
      <c r="B16" s="630">
        <v>82</v>
      </c>
      <c r="C16" s="630">
        <v>82</v>
      </c>
      <c r="D16" s="631">
        <f t="shared" si="0"/>
        <v>164</v>
      </c>
      <c r="E16" s="638">
        <v>7946</v>
      </c>
      <c r="F16" s="638">
        <v>7745</v>
      </c>
      <c r="G16" s="639">
        <f t="shared" si="1"/>
        <v>15691</v>
      </c>
      <c r="H16" s="279" t="s">
        <v>636</v>
      </c>
      <c r="I16" s="253"/>
      <c r="J16" s="277"/>
      <c r="K16" s="279"/>
    </row>
    <row r="17" spans="1:11" ht="39.75" customHeight="1">
      <c r="A17" s="401" t="s">
        <v>359</v>
      </c>
      <c r="B17" s="628">
        <v>8</v>
      </c>
      <c r="C17" s="628">
        <v>8</v>
      </c>
      <c r="D17" s="629">
        <f t="shared" si="0"/>
        <v>16</v>
      </c>
      <c r="E17" s="636">
        <v>537</v>
      </c>
      <c r="F17" s="636">
        <v>654</v>
      </c>
      <c r="G17" s="637">
        <f t="shared" si="1"/>
        <v>1191</v>
      </c>
      <c r="H17" s="402" t="s">
        <v>218</v>
      </c>
      <c r="I17" s="253"/>
      <c r="J17" s="401"/>
      <c r="K17" s="402"/>
    </row>
    <row r="18" spans="1:11" s="255" customFormat="1" ht="39.75" customHeight="1">
      <c r="A18" s="277" t="s">
        <v>360</v>
      </c>
      <c r="B18" s="632">
        <v>181</v>
      </c>
      <c r="C18" s="632">
        <v>181</v>
      </c>
      <c r="D18" s="631">
        <f t="shared" si="0"/>
        <v>362</v>
      </c>
      <c r="E18" s="640">
        <v>8546</v>
      </c>
      <c r="F18" s="640">
        <v>9966</v>
      </c>
      <c r="G18" s="639">
        <f t="shared" si="1"/>
        <v>18512</v>
      </c>
      <c r="H18" s="279" t="s">
        <v>314</v>
      </c>
      <c r="I18" s="254"/>
      <c r="J18" s="277"/>
      <c r="K18" s="279"/>
    </row>
    <row r="19" spans="1:11" ht="39.75" customHeight="1">
      <c r="A19" s="401" t="s">
        <v>361</v>
      </c>
      <c r="B19" s="628">
        <v>24</v>
      </c>
      <c r="C19" s="628">
        <v>24</v>
      </c>
      <c r="D19" s="629">
        <f t="shared" si="0"/>
        <v>48</v>
      </c>
      <c r="E19" s="636">
        <v>4170</v>
      </c>
      <c r="F19" s="636">
        <v>4023</v>
      </c>
      <c r="G19" s="637">
        <f t="shared" si="1"/>
        <v>8193</v>
      </c>
      <c r="H19" s="402" t="s">
        <v>350</v>
      </c>
      <c r="I19" s="253"/>
      <c r="J19" s="401"/>
      <c r="K19" s="402"/>
    </row>
    <row r="20" spans="1:11" ht="39.75" customHeight="1">
      <c r="A20" s="277" t="s">
        <v>363</v>
      </c>
      <c r="B20" s="630">
        <v>22</v>
      </c>
      <c r="C20" s="630">
        <v>22</v>
      </c>
      <c r="D20" s="631">
        <f t="shared" si="0"/>
        <v>44</v>
      </c>
      <c r="E20" s="638">
        <v>653</v>
      </c>
      <c r="F20" s="638">
        <v>990</v>
      </c>
      <c r="G20" s="639">
        <f t="shared" si="1"/>
        <v>1643</v>
      </c>
      <c r="H20" s="278" t="s">
        <v>362</v>
      </c>
      <c r="I20" s="253"/>
      <c r="J20" s="277"/>
      <c r="K20" s="278"/>
    </row>
    <row r="21" spans="1:11" ht="39.75" customHeight="1">
      <c r="A21" s="403" t="s">
        <v>364</v>
      </c>
      <c r="B21" s="628">
        <v>58</v>
      </c>
      <c r="C21" s="628">
        <v>58</v>
      </c>
      <c r="D21" s="629">
        <f t="shared" si="0"/>
        <v>116</v>
      </c>
      <c r="E21" s="636">
        <v>12580</v>
      </c>
      <c r="F21" s="636">
        <v>12403</v>
      </c>
      <c r="G21" s="637">
        <f t="shared" si="1"/>
        <v>24983</v>
      </c>
      <c r="H21" s="402" t="s">
        <v>351</v>
      </c>
      <c r="I21" s="253"/>
      <c r="J21" s="403"/>
      <c r="K21" s="402"/>
    </row>
    <row r="22" spans="1:11" ht="39.75" customHeight="1">
      <c r="A22" s="277" t="s">
        <v>365</v>
      </c>
      <c r="B22" s="630">
        <v>23</v>
      </c>
      <c r="C22" s="630">
        <v>23</v>
      </c>
      <c r="D22" s="631">
        <f t="shared" si="0"/>
        <v>46</v>
      </c>
      <c r="E22" s="638">
        <v>3108</v>
      </c>
      <c r="F22" s="638">
        <v>2863</v>
      </c>
      <c r="G22" s="639">
        <f t="shared" si="1"/>
        <v>5971</v>
      </c>
      <c r="H22" s="278" t="s">
        <v>352</v>
      </c>
      <c r="I22" s="253"/>
      <c r="J22" s="277"/>
      <c r="K22" s="278"/>
    </row>
    <row r="23" spans="1:11" ht="39.75" customHeight="1">
      <c r="A23" s="401" t="s">
        <v>366</v>
      </c>
      <c r="B23" s="628">
        <v>19</v>
      </c>
      <c r="C23" s="628">
        <v>19</v>
      </c>
      <c r="D23" s="629">
        <f t="shared" si="0"/>
        <v>38</v>
      </c>
      <c r="E23" s="636">
        <v>2599</v>
      </c>
      <c r="F23" s="636">
        <v>2728</v>
      </c>
      <c r="G23" s="637">
        <f t="shared" si="1"/>
        <v>5327</v>
      </c>
      <c r="H23" s="402" t="s">
        <v>353</v>
      </c>
      <c r="I23" s="253"/>
      <c r="J23" s="401"/>
      <c r="K23" s="402"/>
    </row>
    <row r="24" spans="1:11" ht="39.75" customHeight="1">
      <c r="A24" s="277" t="s">
        <v>367</v>
      </c>
      <c r="B24" s="630">
        <v>28</v>
      </c>
      <c r="C24" s="630">
        <v>28</v>
      </c>
      <c r="D24" s="631">
        <f t="shared" si="0"/>
        <v>56</v>
      </c>
      <c r="E24" s="638">
        <v>1367</v>
      </c>
      <c r="F24" s="638">
        <v>1946</v>
      </c>
      <c r="G24" s="639">
        <f t="shared" si="1"/>
        <v>3313</v>
      </c>
      <c r="H24" s="278" t="s">
        <v>316</v>
      </c>
      <c r="I24" s="253"/>
      <c r="J24" s="277"/>
      <c r="K24" s="278"/>
    </row>
    <row r="25" spans="1:11" ht="39.75" customHeight="1">
      <c r="A25" s="401" t="s">
        <v>599</v>
      </c>
      <c r="B25" s="628">
        <v>1</v>
      </c>
      <c r="C25" s="628">
        <v>1</v>
      </c>
      <c r="D25" s="629">
        <f t="shared" si="0"/>
        <v>2</v>
      </c>
      <c r="E25" s="636">
        <v>143</v>
      </c>
      <c r="F25" s="636">
        <v>114</v>
      </c>
      <c r="G25" s="637">
        <f t="shared" si="1"/>
        <v>257</v>
      </c>
      <c r="H25" s="402" t="s">
        <v>600</v>
      </c>
      <c r="I25" s="253"/>
      <c r="J25" s="401"/>
      <c r="K25" s="402"/>
    </row>
    <row r="26" spans="1:11" ht="39.75" customHeight="1" thickBot="1">
      <c r="A26" s="622" t="s">
        <v>150</v>
      </c>
      <c r="B26" s="797">
        <v>34</v>
      </c>
      <c r="C26" s="797">
        <v>34</v>
      </c>
      <c r="D26" s="798">
        <f t="shared" si="0"/>
        <v>68</v>
      </c>
      <c r="E26" s="799">
        <v>2376</v>
      </c>
      <c r="F26" s="799">
        <v>2739</v>
      </c>
      <c r="G26" s="800">
        <f t="shared" si="1"/>
        <v>5115</v>
      </c>
      <c r="H26" s="801" t="s">
        <v>211</v>
      </c>
      <c r="I26" s="253"/>
      <c r="J26" s="403"/>
      <c r="K26" s="623"/>
    </row>
    <row r="27" spans="1:11" ht="39" customHeight="1" thickBot="1">
      <c r="A27" s="624" t="s">
        <v>13</v>
      </c>
      <c r="B27" s="683">
        <f>SUM(B8:B26)</f>
        <v>1424</v>
      </c>
      <c r="C27" s="683">
        <f>SUM(C8:C26)</f>
        <v>1412</v>
      </c>
      <c r="D27" s="684">
        <f t="shared" si="0"/>
        <v>2836</v>
      </c>
      <c r="E27" s="685">
        <f>SUM(E8:E26)</f>
        <v>136395</v>
      </c>
      <c r="F27" s="685">
        <f>SUM(F8:F26)</f>
        <v>136375</v>
      </c>
      <c r="G27" s="685">
        <f t="shared" si="1"/>
        <v>272770</v>
      </c>
      <c r="H27" s="625" t="s">
        <v>61</v>
      </c>
      <c r="J27" s="624"/>
      <c r="K27" s="625"/>
    </row>
    <row r="28" spans="1:8" ht="29.25" customHeight="1" thickTop="1">
      <c r="A28" s="1016" t="s">
        <v>223</v>
      </c>
      <c r="B28" s="1016"/>
      <c r="C28" s="297"/>
      <c r="D28" s="253"/>
      <c r="E28" s="641"/>
      <c r="F28" s="915" t="s">
        <v>371</v>
      </c>
      <c r="G28" s="915"/>
      <c r="H28" s="915"/>
    </row>
    <row r="29" spans="5:7" ht="14.25">
      <c r="E29" s="633"/>
      <c r="F29" s="633"/>
      <c r="G29" s="633"/>
    </row>
  </sheetData>
  <sheetProtection/>
  <mergeCells count="16">
    <mergeCell ref="F28:H28"/>
    <mergeCell ref="A28:B28"/>
    <mergeCell ref="A1:H1"/>
    <mergeCell ref="A2:H2"/>
    <mergeCell ref="H4:H7"/>
    <mergeCell ref="A4:A7"/>
    <mergeCell ref="G4:G5"/>
    <mergeCell ref="G6:G7"/>
    <mergeCell ref="D6:D7"/>
    <mergeCell ref="D4:D5"/>
    <mergeCell ref="K4:K7"/>
    <mergeCell ref="B5:C5"/>
    <mergeCell ref="B4:C4"/>
    <mergeCell ref="J4:J7"/>
    <mergeCell ref="E5:F5"/>
    <mergeCell ref="E4:F4"/>
  </mergeCells>
  <printOptions horizontalCentered="1" verticalCentered="1"/>
  <pageMargins left="0.236220472440945" right="0.275590551181102" top="0.748031496062992" bottom="0.748031496062992" header="0.31496062992126" footer="0.31496062992126"/>
  <pageSetup horizontalDpi="600" verticalDpi="600" orientation="portrait" paperSize="9" scale="55" r:id="rId1"/>
  <headerFooter>
    <oddFooter>&amp;C52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B4:I14"/>
  <sheetViews>
    <sheetView zoomScalePageLayoutView="0" workbookViewId="0" topLeftCell="A1">
      <selection activeCell="A1" sqref="A1"/>
    </sheetView>
  </sheetViews>
  <sheetFormatPr defaultColWidth="9.140625" defaultRowHeight="15"/>
  <sheetData>
    <row r="4" spans="2:8" ht="23.25">
      <c r="B4" s="180" t="s">
        <v>25</v>
      </c>
      <c r="C4" s="180"/>
      <c r="D4" s="180"/>
      <c r="E4" s="180"/>
      <c r="F4" s="180"/>
      <c r="G4" s="180"/>
      <c r="H4" s="180"/>
    </row>
    <row r="5" spans="2:8" ht="20.25">
      <c r="B5" s="35" t="s">
        <v>27</v>
      </c>
      <c r="C5" s="35"/>
      <c r="D5" s="35"/>
      <c r="E5" s="35"/>
      <c r="F5" s="35"/>
      <c r="G5" s="35"/>
      <c r="H5" s="35"/>
    </row>
    <row r="8" spans="3:9" ht="108">
      <c r="C8" s="181" t="s">
        <v>1</v>
      </c>
      <c r="D8" s="183" t="s">
        <v>2</v>
      </c>
      <c r="E8" s="185" t="s">
        <v>3</v>
      </c>
      <c r="F8" s="187" t="s">
        <v>4</v>
      </c>
      <c r="G8" s="188"/>
      <c r="H8" s="189" t="s">
        <v>5</v>
      </c>
      <c r="I8" s="190"/>
    </row>
    <row r="9" spans="3:9" ht="18">
      <c r="C9" s="182"/>
      <c r="D9" s="184"/>
      <c r="E9" s="186"/>
      <c r="F9" s="19" t="s">
        <v>6</v>
      </c>
      <c r="G9" s="20" t="s">
        <v>7</v>
      </c>
      <c r="H9" s="21" t="s">
        <v>8</v>
      </c>
      <c r="I9" s="22" t="s">
        <v>9</v>
      </c>
    </row>
    <row r="10" spans="3:9" ht="108">
      <c r="C10" s="24">
        <v>1</v>
      </c>
      <c r="D10" s="31" t="s">
        <v>10</v>
      </c>
      <c r="E10" s="1"/>
      <c r="F10" s="2"/>
      <c r="G10" s="3"/>
      <c r="H10" s="4"/>
      <c r="I10" s="3"/>
    </row>
    <row r="11" spans="3:9" ht="18">
      <c r="C11" s="25">
        <v>2</v>
      </c>
      <c r="D11" s="23" t="s">
        <v>12</v>
      </c>
      <c r="E11" s="5"/>
      <c r="F11" s="6"/>
      <c r="G11" s="7"/>
      <c r="H11" s="8"/>
      <c r="I11" s="7"/>
    </row>
    <row r="12" spans="3:9" ht="18">
      <c r="C12" s="27">
        <v>3</v>
      </c>
      <c r="D12" s="32" t="s">
        <v>11</v>
      </c>
      <c r="E12" s="28"/>
      <c r="F12" s="17"/>
      <c r="G12" s="18"/>
      <c r="H12" s="29"/>
      <c r="I12" s="18"/>
    </row>
    <row r="13" spans="3:9" ht="18">
      <c r="C13" s="26">
        <v>4</v>
      </c>
      <c r="D13" s="30" t="s">
        <v>26</v>
      </c>
      <c r="E13" s="9"/>
      <c r="F13" s="10"/>
      <c r="G13" s="11"/>
      <c r="H13" s="12"/>
      <c r="I13" s="11"/>
    </row>
    <row r="14" spans="3:9" ht="18">
      <c r="C14" s="33" t="s">
        <v>13</v>
      </c>
      <c r="D14" s="34"/>
      <c r="E14" s="13"/>
      <c r="F14" s="14"/>
      <c r="G14" s="15"/>
      <c r="H14" s="16"/>
      <c r="I14" s="15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K24"/>
  <sheetViews>
    <sheetView rightToLeft="1" view="pageBreakPreview" zoomScale="60" zoomScalePageLayoutView="0" workbookViewId="0" topLeftCell="A1">
      <selection activeCell="E22" sqref="E22:G22"/>
    </sheetView>
  </sheetViews>
  <sheetFormatPr defaultColWidth="9.140625" defaultRowHeight="15"/>
  <cols>
    <col min="1" max="1" width="36.8515625" style="0" customWidth="1"/>
    <col min="2" max="2" width="30.28125" style="0" customWidth="1"/>
    <col min="3" max="3" width="20.57421875" style="0" customWidth="1"/>
    <col min="4" max="4" width="22.57421875" style="0" customWidth="1"/>
    <col min="5" max="5" width="21.140625" style="0" customWidth="1"/>
    <col min="6" max="6" width="27.28125" style="0" customWidth="1"/>
    <col min="7" max="7" width="81.140625" style="0" customWidth="1"/>
  </cols>
  <sheetData>
    <row r="1" spans="1:7" ht="25.5" customHeight="1">
      <c r="A1" s="844" t="s">
        <v>620</v>
      </c>
      <c r="B1" s="844"/>
      <c r="C1" s="844"/>
      <c r="D1" s="844"/>
      <c r="E1" s="844"/>
      <c r="F1" s="844"/>
      <c r="G1" s="844"/>
    </row>
    <row r="2" spans="1:7" ht="23.25" customHeight="1">
      <c r="A2" s="845" t="s">
        <v>621</v>
      </c>
      <c r="B2" s="845"/>
      <c r="C2" s="845"/>
      <c r="D2" s="845"/>
      <c r="E2" s="845"/>
      <c r="F2" s="845"/>
      <c r="G2" s="845"/>
    </row>
    <row r="3" spans="1:7" ht="19.5" customHeight="1" thickBot="1">
      <c r="A3" s="675" t="s">
        <v>85</v>
      </c>
      <c r="B3" s="481"/>
      <c r="C3" s="481"/>
      <c r="D3" s="480"/>
      <c r="E3" s="480"/>
      <c r="F3" s="480"/>
      <c r="G3" s="482" t="s">
        <v>86</v>
      </c>
    </row>
    <row r="4" spans="1:7" ht="44.25" customHeight="1" thickTop="1">
      <c r="A4" s="829" t="s">
        <v>0</v>
      </c>
      <c r="B4" s="508"/>
      <c r="C4" s="509" t="s">
        <v>112</v>
      </c>
      <c r="D4" s="733" t="s">
        <v>395</v>
      </c>
      <c r="E4" s="732" t="s">
        <v>468</v>
      </c>
      <c r="F4" s="483" t="s">
        <v>397</v>
      </c>
      <c r="G4" s="827" t="s">
        <v>80</v>
      </c>
    </row>
    <row r="5" spans="1:7" ht="89.25" customHeight="1">
      <c r="A5" s="846"/>
      <c r="B5" s="508"/>
      <c r="C5" s="510" t="s">
        <v>113</v>
      </c>
      <c r="D5" s="704" t="s">
        <v>235</v>
      </c>
      <c r="E5" s="531" t="s">
        <v>398</v>
      </c>
      <c r="F5" s="511" t="s">
        <v>394</v>
      </c>
      <c r="G5" s="847"/>
    </row>
    <row r="6" spans="1:7" ht="43.5" customHeight="1">
      <c r="A6" s="848" t="s">
        <v>287</v>
      </c>
      <c r="B6" s="848"/>
      <c r="C6" s="849" t="s">
        <v>244</v>
      </c>
      <c r="D6" s="498">
        <v>75859</v>
      </c>
      <c r="E6" s="498">
        <v>43367</v>
      </c>
      <c r="F6" s="805">
        <v>-42.8</v>
      </c>
      <c r="G6" s="585" t="s">
        <v>288</v>
      </c>
    </row>
    <row r="7" spans="1:7" ht="42.75" customHeight="1">
      <c r="A7" s="848" t="s">
        <v>289</v>
      </c>
      <c r="B7" s="848"/>
      <c r="C7" s="832"/>
      <c r="D7" s="498">
        <v>37859</v>
      </c>
      <c r="E7" s="498">
        <v>21702</v>
      </c>
      <c r="F7" s="805">
        <v>-42.7</v>
      </c>
      <c r="G7" s="585" t="s">
        <v>290</v>
      </c>
    </row>
    <row r="8" spans="1:7" ht="45" customHeight="1" thickBot="1">
      <c r="A8" s="843" t="s">
        <v>291</v>
      </c>
      <c r="B8" s="843"/>
      <c r="C8" s="834"/>
      <c r="D8" s="559">
        <v>38000</v>
      </c>
      <c r="E8" s="559">
        <v>21665</v>
      </c>
      <c r="F8" s="674">
        <v>-43</v>
      </c>
      <c r="G8" s="586" t="s">
        <v>292</v>
      </c>
    </row>
    <row r="9" spans="1:7" ht="45.75" customHeight="1">
      <c r="A9" s="852" t="s">
        <v>331</v>
      </c>
      <c r="B9" s="852"/>
      <c r="C9" s="836" t="s">
        <v>246</v>
      </c>
      <c r="D9" s="793">
        <v>7711433</v>
      </c>
      <c r="E9" s="793">
        <v>1700591</v>
      </c>
      <c r="F9" s="671">
        <v>-77.9</v>
      </c>
      <c r="G9" s="589" t="s">
        <v>293</v>
      </c>
    </row>
    <row r="10" spans="1:7" ht="40.5" customHeight="1">
      <c r="A10" s="853" t="s">
        <v>332</v>
      </c>
      <c r="B10" s="853"/>
      <c r="C10" s="822"/>
      <c r="D10" s="651">
        <v>3846847</v>
      </c>
      <c r="E10" s="651">
        <v>865233</v>
      </c>
      <c r="F10" s="504">
        <v>-77.5</v>
      </c>
      <c r="G10" s="587" t="s">
        <v>294</v>
      </c>
    </row>
    <row r="11" spans="1:7" ht="45" customHeight="1" thickBot="1">
      <c r="A11" s="861" t="s">
        <v>333</v>
      </c>
      <c r="B11" s="861"/>
      <c r="C11" s="837"/>
      <c r="D11" s="794">
        <v>3864586</v>
      </c>
      <c r="E11" s="794">
        <v>835358</v>
      </c>
      <c r="F11" s="806">
        <v>-78.4</v>
      </c>
      <c r="G11" s="588" t="s">
        <v>295</v>
      </c>
    </row>
    <row r="12" spans="1:7" ht="56.25" customHeight="1">
      <c r="A12" s="854" t="s">
        <v>296</v>
      </c>
      <c r="B12" s="854"/>
      <c r="C12" s="838" t="s">
        <v>132</v>
      </c>
      <c r="D12" s="795" t="s">
        <v>396</v>
      </c>
      <c r="E12" s="795" t="s">
        <v>622</v>
      </c>
      <c r="F12" s="807">
        <v>-33.1</v>
      </c>
      <c r="G12" s="591" t="s">
        <v>297</v>
      </c>
    </row>
    <row r="13" spans="1:7" ht="54.75" customHeight="1">
      <c r="A13" s="848" t="s">
        <v>298</v>
      </c>
      <c r="B13" s="848"/>
      <c r="C13" s="832"/>
      <c r="D13" s="796">
        <v>52906</v>
      </c>
      <c r="E13" s="796">
        <v>35406</v>
      </c>
      <c r="F13" s="808">
        <v>-33.1</v>
      </c>
      <c r="G13" s="585" t="s">
        <v>299</v>
      </c>
    </row>
    <row r="14" spans="1:7" ht="42" customHeight="1">
      <c r="A14" s="848" t="s">
        <v>300</v>
      </c>
      <c r="B14" s="848"/>
      <c r="C14" s="832"/>
      <c r="D14" s="796">
        <v>50027</v>
      </c>
      <c r="E14" s="796" t="s">
        <v>623</v>
      </c>
      <c r="F14" s="805">
        <v>-33.2</v>
      </c>
      <c r="G14" s="585" t="s">
        <v>301</v>
      </c>
    </row>
    <row r="15" spans="1:7" ht="41.25" customHeight="1">
      <c r="A15" s="848" t="s">
        <v>302</v>
      </c>
      <c r="B15" s="848"/>
      <c r="C15" s="832"/>
      <c r="D15" s="796">
        <v>2879</v>
      </c>
      <c r="E15" s="796" t="s">
        <v>624</v>
      </c>
      <c r="F15" s="805">
        <v>-30.4</v>
      </c>
      <c r="G15" s="585" t="s">
        <v>303</v>
      </c>
    </row>
    <row r="16" spans="1:7" ht="41.25" customHeight="1" thickBot="1">
      <c r="A16" s="862" t="s">
        <v>343</v>
      </c>
      <c r="B16" s="862"/>
      <c r="C16" s="833"/>
      <c r="D16" s="514">
        <v>36</v>
      </c>
      <c r="E16" s="514" t="s">
        <v>625</v>
      </c>
      <c r="F16" s="516">
        <v>-63.9</v>
      </c>
      <c r="G16" s="590" t="s">
        <v>344</v>
      </c>
    </row>
    <row r="17" spans="1:7" ht="25.5" customHeight="1" thickTop="1">
      <c r="A17" s="851" t="s">
        <v>248</v>
      </c>
      <c r="B17" s="851"/>
      <c r="C17" s="851"/>
      <c r="D17" s="614"/>
      <c r="E17" s="857" t="s">
        <v>247</v>
      </c>
      <c r="F17" s="857"/>
      <c r="G17" s="857"/>
    </row>
    <row r="18" spans="1:11" ht="19.5" customHeight="1">
      <c r="A18" s="850" t="s">
        <v>249</v>
      </c>
      <c r="B18" s="850"/>
      <c r="C18" s="612"/>
      <c r="D18" s="614"/>
      <c r="E18" s="614"/>
      <c r="F18" s="614"/>
      <c r="G18" s="611" t="s">
        <v>345</v>
      </c>
      <c r="H18" s="611"/>
      <c r="I18" s="611"/>
      <c r="J18" s="611"/>
      <c r="K18" s="611"/>
    </row>
    <row r="19" spans="1:11" ht="39.75" customHeight="1">
      <c r="A19" s="839" t="s">
        <v>626</v>
      </c>
      <c r="B19" s="839"/>
      <c r="C19" s="839"/>
      <c r="D19" s="839"/>
      <c r="E19" s="839"/>
      <c r="F19" s="835" t="s">
        <v>471</v>
      </c>
      <c r="G19" s="835"/>
      <c r="H19" s="300"/>
      <c r="I19" s="300"/>
      <c r="J19" s="300"/>
      <c r="K19" s="611"/>
    </row>
    <row r="20" spans="1:7" ht="52.5" customHeight="1">
      <c r="A20" s="851" t="s">
        <v>627</v>
      </c>
      <c r="B20" s="851"/>
      <c r="C20" s="851"/>
      <c r="D20" s="851"/>
      <c r="E20" s="859" t="s">
        <v>469</v>
      </c>
      <c r="F20" s="859"/>
      <c r="G20" s="859"/>
    </row>
    <row r="21" spans="1:7" ht="41.25" customHeight="1">
      <c r="A21" s="851" t="s">
        <v>631</v>
      </c>
      <c r="B21" s="851"/>
      <c r="C21" s="851"/>
      <c r="D21" s="851"/>
      <c r="E21" s="857" t="s">
        <v>629</v>
      </c>
      <c r="F21" s="858"/>
      <c r="G21" s="858"/>
    </row>
    <row r="22" spans="1:7" ht="40.5" customHeight="1">
      <c r="A22" s="851" t="s">
        <v>628</v>
      </c>
      <c r="B22" s="860"/>
      <c r="C22" s="860"/>
      <c r="D22" s="860"/>
      <c r="E22" s="859" t="s">
        <v>630</v>
      </c>
      <c r="F22" s="859"/>
      <c r="G22" s="859"/>
    </row>
    <row r="23" spans="1:7" ht="24.75" customHeight="1">
      <c r="A23" s="584"/>
      <c r="B23" s="512"/>
      <c r="C23" s="305"/>
      <c r="D23" s="305"/>
      <c r="E23" s="305"/>
      <c r="F23" s="855"/>
      <c r="G23" s="855"/>
    </row>
    <row r="24" spans="1:7" ht="32.25" customHeight="1">
      <c r="A24" s="513"/>
      <c r="B24" s="512"/>
      <c r="C24" s="305"/>
      <c r="D24" s="305"/>
      <c r="E24" s="305"/>
      <c r="F24" s="856"/>
      <c r="G24" s="856"/>
    </row>
  </sheetData>
  <sheetProtection/>
  <mergeCells count="31">
    <mergeCell ref="A13:B13"/>
    <mergeCell ref="A14:B14"/>
    <mergeCell ref="E17:G17"/>
    <mergeCell ref="A17:C17"/>
    <mergeCell ref="A11:B11"/>
    <mergeCell ref="A16:B16"/>
    <mergeCell ref="F23:G23"/>
    <mergeCell ref="F24:G24"/>
    <mergeCell ref="E21:G21"/>
    <mergeCell ref="E20:G20"/>
    <mergeCell ref="A22:D22"/>
    <mergeCell ref="E22:G22"/>
    <mergeCell ref="A20:D20"/>
    <mergeCell ref="A18:B18"/>
    <mergeCell ref="A15:B15"/>
    <mergeCell ref="A21:D21"/>
    <mergeCell ref="F19:G19"/>
    <mergeCell ref="A19:E19"/>
    <mergeCell ref="C9:C11"/>
    <mergeCell ref="A9:B9"/>
    <mergeCell ref="A10:B10"/>
    <mergeCell ref="C12:C16"/>
    <mergeCell ref="A12:B12"/>
    <mergeCell ref="A8:B8"/>
    <mergeCell ref="A1:G1"/>
    <mergeCell ref="A2:G2"/>
    <mergeCell ref="A4:A5"/>
    <mergeCell ref="G4:G5"/>
    <mergeCell ref="A6:B6"/>
    <mergeCell ref="A7:B7"/>
    <mergeCell ref="C6:C8"/>
  </mergeCells>
  <printOptions horizontalCentered="1" verticalCentered="1"/>
  <pageMargins left="0.236220472440945" right="0.551181102362205" top="0.748031496062992" bottom="0.748031496062992" header="0.31496062992126" footer="0.31496062992126"/>
  <pageSetup horizontalDpi="600" verticalDpi="600" orientation="landscape" paperSize="9" scale="45" r:id="rId1"/>
  <headerFooter>
    <oddFooter>&amp;C14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T30"/>
  <sheetViews>
    <sheetView rightToLeft="1" view="pageBreakPreview" zoomScale="60" zoomScalePageLayoutView="0" workbookViewId="0" topLeftCell="A1">
      <selection activeCell="J10" sqref="J10:K16"/>
    </sheetView>
  </sheetViews>
  <sheetFormatPr defaultColWidth="9.140625" defaultRowHeight="15"/>
  <cols>
    <col min="1" max="1" width="19.421875" style="0" customWidth="1"/>
    <col min="2" max="2" width="26.140625" style="0" customWidth="1"/>
    <col min="3" max="3" width="20.7109375" style="0" customWidth="1"/>
    <col min="4" max="4" width="27.421875" style="0" customWidth="1"/>
    <col min="5" max="5" width="20.421875" style="0" customWidth="1"/>
    <col min="10" max="10" width="35.57421875" style="0" customWidth="1"/>
    <col min="11" max="11" width="18.421875" style="0" customWidth="1"/>
    <col min="12" max="12" width="11.8515625" style="0" customWidth="1"/>
    <col min="13" max="13" width="14.00390625" style="0" customWidth="1"/>
  </cols>
  <sheetData>
    <row r="1" spans="1:5" ht="21" customHeight="1">
      <c r="A1" s="812" t="s">
        <v>386</v>
      </c>
      <c r="B1" s="812"/>
      <c r="C1" s="812"/>
      <c r="D1" s="812"/>
      <c r="E1" s="812"/>
    </row>
    <row r="2" spans="1:5" ht="34.5" customHeight="1">
      <c r="A2" s="813" t="s">
        <v>404</v>
      </c>
      <c r="B2" s="813"/>
      <c r="C2" s="813"/>
      <c r="D2" s="813"/>
      <c r="E2" s="813"/>
    </row>
    <row r="3" spans="1:5" ht="18" customHeight="1" thickBot="1">
      <c r="A3" s="609" t="s">
        <v>504</v>
      </c>
      <c r="B3" s="610"/>
      <c r="C3" s="610"/>
      <c r="D3" s="610"/>
      <c r="E3" s="246" t="s">
        <v>505</v>
      </c>
    </row>
    <row r="4" spans="1:5" ht="24.75" customHeight="1" thickTop="1">
      <c r="A4" s="1055" t="s">
        <v>20</v>
      </c>
      <c r="B4" s="751" t="s">
        <v>375</v>
      </c>
      <c r="C4" s="751" t="s">
        <v>376</v>
      </c>
      <c r="D4" s="752" t="s">
        <v>44</v>
      </c>
      <c r="E4" s="1057" t="s">
        <v>34</v>
      </c>
    </row>
    <row r="5" spans="1:5" ht="28.5" customHeight="1" thickBot="1">
      <c r="A5" s="1056"/>
      <c r="B5" s="753" t="s">
        <v>377</v>
      </c>
      <c r="C5" s="753" t="s">
        <v>378</v>
      </c>
      <c r="D5" s="754" t="s">
        <v>61</v>
      </c>
      <c r="E5" s="1058"/>
    </row>
    <row r="6" spans="1:5" ht="34.5" customHeight="1">
      <c r="A6" s="695" t="s">
        <v>14</v>
      </c>
      <c r="B6" s="52">
        <v>14618</v>
      </c>
      <c r="C6" s="52">
        <v>2220</v>
      </c>
      <c r="D6" s="691">
        <f aca="true" t="shared" si="0" ref="D6:D18">SUM(B6:C6)</f>
        <v>16838</v>
      </c>
      <c r="E6" s="249" t="s">
        <v>49</v>
      </c>
    </row>
    <row r="7" spans="1:5" ht="34.5" customHeight="1">
      <c r="A7" s="374" t="s">
        <v>15</v>
      </c>
      <c r="B7" s="689">
        <v>14052</v>
      </c>
      <c r="C7" s="689">
        <v>2051</v>
      </c>
      <c r="D7" s="393">
        <f t="shared" si="0"/>
        <v>16103</v>
      </c>
      <c r="E7" s="404" t="s">
        <v>50</v>
      </c>
    </row>
    <row r="8" spans="1:14" ht="34.5" customHeight="1" thickBot="1">
      <c r="A8" s="48" t="s">
        <v>39</v>
      </c>
      <c r="B8" s="52">
        <v>10167</v>
      </c>
      <c r="C8" s="437">
        <v>2396</v>
      </c>
      <c r="D8" s="437">
        <f t="shared" si="0"/>
        <v>12563</v>
      </c>
      <c r="E8" s="250" t="s">
        <v>74</v>
      </c>
      <c r="L8" s="368"/>
      <c r="M8" s="365"/>
      <c r="N8" s="367"/>
    </row>
    <row r="9" spans="1:14" ht="34.5" customHeight="1" thickBot="1">
      <c r="A9" s="374" t="s">
        <v>16</v>
      </c>
      <c r="B9" s="689">
        <v>3413</v>
      </c>
      <c r="C9" s="435">
        <v>2260</v>
      </c>
      <c r="D9" s="435">
        <f t="shared" si="0"/>
        <v>5673</v>
      </c>
      <c r="E9" s="404" t="s">
        <v>52</v>
      </c>
      <c r="L9" s="368"/>
      <c r="M9" s="366"/>
      <c r="N9" s="367"/>
    </row>
    <row r="10" spans="1:5" ht="34.5" customHeight="1">
      <c r="A10" s="48" t="s">
        <v>40</v>
      </c>
      <c r="B10" s="52">
        <v>4446</v>
      </c>
      <c r="C10" s="431">
        <v>2061</v>
      </c>
      <c r="D10" s="691">
        <f t="shared" si="0"/>
        <v>6507</v>
      </c>
      <c r="E10" s="250" t="s">
        <v>53</v>
      </c>
    </row>
    <row r="11" spans="1:5" ht="34.5" customHeight="1">
      <c r="A11" s="374" t="s">
        <v>17</v>
      </c>
      <c r="B11" s="689">
        <v>4614</v>
      </c>
      <c r="C11" s="687">
        <v>2263</v>
      </c>
      <c r="D11" s="435">
        <f t="shared" si="0"/>
        <v>6877</v>
      </c>
      <c r="E11" s="404" t="s">
        <v>54</v>
      </c>
    </row>
    <row r="12" spans="1:11" ht="34.5" customHeight="1">
      <c r="A12" s="48" t="s">
        <v>18</v>
      </c>
      <c r="B12" s="52">
        <v>6224</v>
      </c>
      <c r="C12" s="431">
        <v>2135</v>
      </c>
      <c r="D12" s="437">
        <f t="shared" si="0"/>
        <v>8359</v>
      </c>
      <c r="E12" s="250" t="s">
        <v>55</v>
      </c>
      <c r="J12" s="750"/>
      <c r="K12" s="750"/>
    </row>
    <row r="13" spans="1:11" ht="34.5" customHeight="1">
      <c r="A13" s="374" t="s">
        <v>36</v>
      </c>
      <c r="B13" s="689">
        <v>6845</v>
      </c>
      <c r="C13" s="687">
        <v>2328</v>
      </c>
      <c r="D13" s="435">
        <f t="shared" si="0"/>
        <v>9173</v>
      </c>
      <c r="E13" s="404" t="s">
        <v>56</v>
      </c>
      <c r="J13" s="750"/>
      <c r="K13" s="750"/>
    </row>
    <row r="14" spans="1:11" ht="34.5" customHeight="1">
      <c r="A14" s="48" t="s">
        <v>41</v>
      </c>
      <c r="B14" s="52">
        <v>7298</v>
      </c>
      <c r="C14" s="691">
        <v>2106</v>
      </c>
      <c r="D14" s="437">
        <f t="shared" si="0"/>
        <v>9404</v>
      </c>
      <c r="E14" s="250" t="s">
        <v>57</v>
      </c>
      <c r="J14" s="750"/>
      <c r="K14" s="750"/>
    </row>
    <row r="15" spans="1:5" ht="34.5" customHeight="1">
      <c r="A15" s="374" t="s">
        <v>42</v>
      </c>
      <c r="B15" s="689">
        <v>8105</v>
      </c>
      <c r="C15" s="687">
        <v>2220</v>
      </c>
      <c r="D15" s="435">
        <f t="shared" si="0"/>
        <v>10325</v>
      </c>
      <c r="E15" s="404" t="s">
        <v>58</v>
      </c>
    </row>
    <row r="16" spans="1:5" ht="34.5" customHeight="1">
      <c r="A16" s="48" t="s">
        <v>19</v>
      </c>
      <c r="B16" s="52">
        <v>7986</v>
      </c>
      <c r="C16" s="691">
        <v>1517</v>
      </c>
      <c r="D16" s="691">
        <f t="shared" si="0"/>
        <v>9503</v>
      </c>
      <c r="E16" s="250" t="s">
        <v>59</v>
      </c>
    </row>
    <row r="17" spans="1:20" ht="34.5" customHeight="1" thickBot="1">
      <c r="A17" s="400" t="s">
        <v>43</v>
      </c>
      <c r="B17" s="690">
        <v>8467</v>
      </c>
      <c r="C17" s="688">
        <v>1813</v>
      </c>
      <c r="D17" s="440">
        <f t="shared" si="0"/>
        <v>10280</v>
      </c>
      <c r="E17" s="405" t="s">
        <v>60</v>
      </c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</row>
    <row r="18" spans="1:20" s="220" customFormat="1" ht="34.5" customHeight="1" thickBot="1">
      <c r="A18" s="755" t="s">
        <v>13</v>
      </c>
      <c r="B18" s="756">
        <f>SUM(B6:B17)</f>
        <v>96235</v>
      </c>
      <c r="C18" s="757">
        <f>SUM(C6:C17)</f>
        <v>25370</v>
      </c>
      <c r="D18" s="757">
        <f t="shared" si="0"/>
        <v>121605</v>
      </c>
      <c r="E18" s="758" t="s">
        <v>61</v>
      </c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</row>
    <row r="19" spans="1:5" ht="38.25" customHeight="1" thickTop="1">
      <c r="A19" s="818" t="s">
        <v>379</v>
      </c>
      <c r="B19" s="818"/>
      <c r="C19" s="818"/>
      <c r="D19" s="819" t="s">
        <v>380</v>
      </c>
      <c r="E19" s="819"/>
    </row>
    <row r="30" ht="26.25">
      <c r="C30" s="697"/>
    </row>
    <row r="40" ht="70.5" customHeight="1"/>
  </sheetData>
  <sheetProtection/>
  <mergeCells count="6">
    <mergeCell ref="A1:E1"/>
    <mergeCell ref="A2:E2"/>
    <mergeCell ref="A4:A5"/>
    <mergeCell ref="E4:E5"/>
    <mergeCell ref="A19:C19"/>
    <mergeCell ref="D19:E19"/>
  </mergeCells>
  <printOptions horizontalCentered="1" verticalCentered="1"/>
  <pageMargins left="0.7" right="0.7" top="0.75" bottom="0.75" header="0.3" footer="0.3"/>
  <pageSetup horizontalDpi="600" verticalDpi="600" orientation="portrait" scale="65" r:id="rId1"/>
  <headerFooter>
    <oddFooter>&amp;C&amp;"-,غامق"&amp;14 53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8"/>
  </sheetPr>
  <dimension ref="A1:L30"/>
  <sheetViews>
    <sheetView rightToLeft="1" view="pageBreakPreview" zoomScale="60" zoomScalePageLayoutView="0" workbookViewId="0" topLeftCell="A7">
      <selection activeCell="B6" sqref="B6:E8"/>
    </sheetView>
  </sheetViews>
  <sheetFormatPr defaultColWidth="9.140625" defaultRowHeight="15"/>
  <cols>
    <col min="1" max="1" width="34.140625" style="0" customWidth="1"/>
    <col min="2" max="2" width="37.140625" style="0" customWidth="1"/>
    <col min="3" max="3" width="38.7109375" style="0" customWidth="1"/>
    <col min="4" max="4" width="38.421875" style="0" customWidth="1"/>
    <col min="5" max="5" width="31.140625" style="0" customWidth="1"/>
    <col min="6" max="6" width="39.7109375" style="0" customWidth="1"/>
  </cols>
  <sheetData>
    <row r="1" spans="1:6" ht="36" customHeight="1">
      <c r="A1" s="909" t="s">
        <v>458</v>
      </c>
      <c r="B1" s="909"/>
      <c r="C1" s="909"/>
      <c r="D1" s="909"/>
      <c r="E1" s="909"/>
      <c r="F1" s="909"/>
    </row>
    <row r="2" spans="1:6" ht="36.75" customHeight="1">
      <c r="A2" s="1067" t="s">
        <v>459</v>
      </c>
      <c r="B2" s="1067"/>
      <c r="C2" s="1067"/>
      <c r="D2" s="1067"/>
      <c r="E2" s="1067"/>
      <c r="F2" s="1067"/>
    </row>
    <row r="3" spans="1:6" ht="31.5" customHeight="1" thickBot="1">
      <c r="A3" s="258" t="s">
        <v>506</v>
      </c>
      <c r="B3" s="257"/>
      <c r="C3" s="257"/>
      <c r="D3" s="257"/>
      <c r="E3" s="257"/>
      <c r="F3" s="97" t="s">
        <v>507</v>
      </c>
    </row>
    <row r="4" spans="1:12" ht="30" customHeight="1" thickBot="1" thickTop="1">
      <c r="A4" s="1060" t="s">
        <v>154</v>
      </c>
      <c r="B4" s="1062" t="s">
        <v>155</v>
      </c>
      <c r="C4" s="1062"/>
      <c r="D4" s="1062"/>
      <c r="E4" s="698" t="s">
        <v>156</v>
      </c>
      <c r="F4" s="1068" t="s">
        <v>157</v>
      </c>
      <c r="I4" s="259"/>
      <c r="J4" s="285"/>
      <c r="K4" s="259"/>
      <c r="L4" s="259"/>
    </row>
    <row r="5" spans="1:12" ht="54" customHeight="1" thickBot="1">
      <c r="A5" s="1061"/>
      <c r="B5" s="420" t="s">
        <v>158</v>
      </c>
      <c r="C5" s="420" t="s">
        <v>159</v>
      </c>
      <c r="D5" s="420" t="s">
        <v>160</v>
      </c>
      <c r="E5" s="420" t="s">
        <v>61</v>
      </c>
      <c r="F5" s="1069"/>
      <c r="H5" s="260"/>
      <c r="I5" s="284"/>
      <c r="J5" s="284"/>
      <c r="K5" s="284"/>
      <c r="L5" s="284"/>
    </row>
    <row r="6" spans="1:12" ht="34.5" customHeight="1" thickBot="1">
      <c r="A6" s="260" t="s">
        <v>161</v>
      </c>
      <c r="B6" s="50">
        <v>127</v>
      </c>
      <c r="C6" s="50">
        <v>563</v>
      </c>
      <c r="D6" s="50">
        <v>283</v>
      </c>
      <c r="E6" s="50">
        <f>SUM(B6:D6)</f>
        <v>973</v>
      </c>
      <c r="F6" s="261" t="s">
        <v>162</v>
      </c>
      <c r="H6" s="262"/>
      <c r="I6" s="283"/>
      <c r="J6" s="283"/>
      <c r="K6" s="283"/>
      <c r="L6" s="283"/>
    </row>
    <row r="7" spans="1:6" ht="34.5" customHeight="1" thickBot="1">
      <c r="A7" s="262" t="s">
        <v>163</v>
      </c>
      <c r="B7" s="256">
        <v>60</v>
      </c>
      <c r="C7" s="256">
        <v>98</v>
      </c>
      <c r="D7" s="256">
        <v>219</v>
      </c>
      <c r="E7" s="256">
        <f>SUM(B7:D7)</f>
        <v>377</v>
      </c>
      <c r="F7" s="263" t="s">
        <v>164</v>
      </c>
    </row>
    <row r="8" spans="1:6" ht="34.5" customHeight="1" thickBot="1">
      <c r="A8" s="421" t="s">
        <v>13</v>
      </c>
      <c r="B8" s="422">
        <f>SUM(B6:B7)</f>
        <v>187</v>
      </c>
      <c r="C8" s="422">
        <f>SUM(C6:C7)</f>
        <v>661</v>
      </c>
      <c r="D8" s="422">
        <f>SUM(D6:D7)</f>
        <v>502</v>
      </c>
      <c r="E8" s="422">
        <f>SUM(B8:D8)</f>
        <v>1350</v>
      </c>
      <c r="F8" s="423" t="s">
        <v>61</v>
      </c>
    </row>
    <row r="9" spans="1:7" ht="33.75" customHeight="1" thickTop="1">
      <c r="A9" s="1016" t="s">
        <v>223</v>
      </c>
      <c r="B9" s="1016"/>
      <c r="C9" s="156"/>
      <c r="D9" s="156"/>
      <c r="E9" s="915" t="s">
        <v>371</v>
      </c>
      <c r="F9" s="915"/>
      <c r="G9" s="300"/>
    </row>
    <row r="10" spans="1:7" ht="33.75" customHeight="1">
      <c r="A10" s="363"/>
      <c r="B10" s="363"/>
      <c r="C10" s="156"/>
      <c r="D10" s="156"/>
      <c r="E10" s="364"/>
      <c r="F10" s="364"/>
      <c r="G10" s="300"/>
    </row>
    <row r="11" spans="1:6" ht="33" customHeight="1">
      <c r="A11" s="1059" t="s">
        <v>460</v>
      </c>
      <c r="B11" s="1059"/>
      <c r="C11" s="1059"/>
      <c r="D11" s="1059"/>
      <c r="E11" s="1059"/>
      <c r="F11" s="1059"/>
    </row>
    <row r="12" spans="1:6" ht="34.5" customHeight="1">
      <c r="A12" s="884" t="s">
        <v>461</v>
      </c>
      <c r="B12" s="884"/>
      <c r="C12" s="884"/>
      <c r="D12" s="884"/>
      <c r="E12" s="884"/>
      <c r="F12" s="884"/>
    </row>
    <row r="13" spans="1:6" ht="18.75" thickBot="1">
      <c r="A13" s="258" t="s">
        <v>165</v>
      </c>
      <c r="B13" s="257"/>
      <c r="C13" s="257"/>
      <c r="D13" s="257"/>
      <c r="E13" s="257"/>
      <c r="F13" s="97" t="s">
        <v>166</v>
      </c>
    </row>
    <row r="14" spans="1:6" ht="26.25" customHeight="1" thickTop="1">
      <c r="A14" s="1060" t="s">
        <v>154</v>
      </c>
      <c r="B14" s="1062" t="s">
        <v>155</v>
      </c>
      <c r="C14" s="1062"/>
      <c r="D14" s="1062"/>
      <c r="E14" s="419" t="s">
        <v>167</v>
      </c>
      <c r="F14" s="1063" t="s">
        <v>157</v>
      </c>
    </row>
    <row r="15" spans="1:6" ht="39.75" customHeight="1" thickBot="1">
      <c r="A15" s="1061"/>
      <c r="B15" s="420" t="s">
        <v>158</v>
      </c>
      <c r="C15" s="420" t="s">
        <v>159</v>
      </c>
      <c r="D15" s="420" t="s">
        <v>160</v>
      </c>
      <c r="E15" s="420" t="s">
        <v>61</v>
      </c>
      <c r="F15" s="1064"/>
    </row>
    <row r="16" spans="1:6" ht="34.5" customHeight="1">
      <c r="A16" s="260" t="s">
        <v>161</v>
      </c>
      <c r="B16" s="448">
        <v>312</v>
      </c>
      <c r="C16" s="448">
        <v>1118</v>
      </c>
      <c r="D16" s="448">
        <v>622</v>
      </c>
      <c r="E16" s="448">
        <f>SUM(B16:D16)</f>
        <v>2052</v>
      </c>
      <c r="F16" s="261" t="s">
        <v>162</v>
      </c>
    </row>
    <row r="17" spans="1:6" ht="34.5" customHeight="1" thickBot="1">
      <c r="A17" s="262" t="s">
        <v>163</v>
      </c>
      <c r="B17" s="449">
        <v>75</v>
      </c>
      <c r="C17" s="449">
        <v>89</v>
      </c>
      <c r="D17" s="449">
        <v>542</v>
      </c>
      <c r="E17" s="449">
        <f>SUM(B17:D17)</f>
        <v>706</v>
      </c>
      <c r="F17" s="263" t="s">
        <v>164</v>
      </c>
    </row>
    <row r="18" spans="1:6" ht="34.5" customHeight="1" thickBot="1">
      <c r="A18" s="424" t="s">
        <v>13</v>
      </c>
      <c r="B18" s="450">
        <f>SUM(B16:B17)</f>
        <v>387</v>
      </c>
      <c r="C18" s="450">
        <f>SUM(C16:C17)</f>
        <v>1207</v>
      </c>
      <c r="D18" s="450">
        <f>SUM(D16:D17)</f>
        <v>1164</v>
      </c>
      <c r="E18" s="450">
        <f>SUM(B18:D18)</f>
        <v>2758</v>
      </c>
      <c r="F18" s="423" t="s">
        <v>61</v>
      </c>
    </row>
    <row r="19" spans="1:6" ht="26.25" customHeight="1" thickTop="1">
      <c r="A19" s="1065" t="s">
        <v>222</v>
      </c>
      <c r="B19" s="1065"/>
      <c r="C19" s="1065"/>
      <c r="E19" s="1066" t="s">
        <v>374</v>
      </c>
      <c r="F19" s="1066"/>
    </row>
    <row r="22" spans="1:6" ht="18">
      <c r="A22" s="1059" t="s">
        <v>462</v>
      </c>
      <c r="B22" s="1059"/>
      <c r="C22" s="1059"/>
      <c r="D22" s="1059"/>
      <c r="E22" s="1059"/>
      <c r="F22" s="1059"/>
    </row>
    <row r="23" spans="1:6" ht="34.5" customHeight="1">
      <c r="A23" s="884" t="s">
        <v>463</v>
      </c>
      <c r="B23" s="884"/>
      <c r="C23" s="884"/>
      <c r="D23" s="884"/>
      <c r="E23" s="884"/>
      <c r="F23" s="884"/>
    </row>
    <row r="24" spans="1:6" ht="33.75" customHeight="1" thickBot="1">
      <c r="A24" s="258" t="s">
        <v>168</v>
      </c>
      <c r="B24" s="686"/>
      <c r="C24" s="686"/>
      <c r="D24" s="686"/>
      <c r="E24" s="686"/>
      <c r="F24" s="97" t="s">
        <v>169</v>
      </c>
    </row>
    <row r="25" spans="1:6" ht="22.5" customHeight="1" thickTop="1">
      <c r="A25" s="1060" t="s">
        <v>154</v>
      </c>
      <c r="B25" s="1062" t="s">
        <v>155</v>
      </c>
      <c r="C25" s="1062"/>
      <c r="D25" s="1062"/>
      <c r="E25" s="419" t="s">
        <v>167</v>
      </c>
      <c r="F25" s="1063" t="s">
        <v>157</v>
      </c>
    </row>
    <row r="26" spans="1:6" ht="38.25" customHeight="1" thickBot="1">
      <c r="A26" s="1061"/>
      <c r="B26" s="420" t="s">
        <v>158</v>
      </c>
      <c r="C26" s="420" t="s">
        <v>159</v>
      </c>
      <c r="D26" s="420" t="s">
        <v>160</v>
      </c>
      <c r="E26" s="420" t="s">
        <v>61</v>
      </c>
      <c r="F26" s="1064"/>
    </row>
    <row r="27" spans="1:6" ht="30" customHeight="1">
      <c r="A27" s="260" t="s">
        <v>161</v>
      </c>
      <c r="B27" s="692">
        <v>2</v>
      </c>
      <c r="C27" s="692">
        <v>385</v>
      </c>
      <c r="D27" s="692">
        <v>13</v>
      </c>
      <c r="E27" s="692">
        <f>SUM(B27:D27)</f>
        <v>400</v>
      </c>
      <c r="F27" s="261" t="s">
        <v>162</v>
      </c>
    </row>
    <row r="28" spans="1:6" ht="30" customHeight="1" thickBot="1">
      <c r="A28" s="262" t="s">
        <v>163</v>
      </c>
      <c r="B28" s="449">
        <v>0</v>
      </c>
      <c r="C28" s="449">
        <v>69</v>
      </c>
      <c r="D28" s="449">
        <v>10</v>
      </c>
      <c r="E28" s="449">
        <f>SUM(B28:D28)</f>
        <v>79</v>
      </c>
      <c r="F28" s="263" t="s">
        <v>164</v>
      </c>
    </row>
    <row r="29" spans="1:6" ht="30" customHeight="1" thickBot="1">
      <c r="A29" s="424" t="s">
        <v>13</v>
      </c>
      <c r="B29" s="450">
        <f>SUM(B27:B28)</f>
        <v>2</v>
      </c>
      <c r="C29" s="450">
        <f>SUM(C27:C28)</f>
        <v>454</v>
      </c>
      <c r="D29" s="450">
        <f>SUM(D27:D28)</f>
        <v>23</v>
      </c>
      <c r="E29" s="450">
        <f>SUM(B29:D29)</f>
        <v>479</v>
      </c>
      <c r="F29" s="423" t="s">
        <v>61</v>
      </c>
    </row>
    <row r="30" spans="1:6" ht="43.5" customHeight="1" thickTop="1">
      <c r="A30" s="1065" t="s">
        <v>379</v>
      </c>
      <c r="B30" s="1065"/>
      <c r="C30" s="1065"/>
      <c r="E30" s="1066" t="s">
        <v>380</v>
      </c>
      <c r="F30" s="1066"/>
    </row>
  </sheetData>
  <sheetProtection/>
  <mergeCells count="21">
    <mergeCell ref="A19:C19"/>
    <mergeCell ref="E19:F19"/>
    <mergeCell ref="A12:F12"/>
    <mergeCell ref="A14:A15"/>
    <mergeCell ref="B14:D14"/>
    <mergeCell ref="F14:F15"/>
    <mergeCell ref="A1:F1"/>
    <mergeCell ref="A2:F2"/>
    <mergeCell ref="A4:A5"/>
    <mergeCell ref="B4:D4"/>
    <mergeCell ref="F4:F5"/>
    <mergeCell ref="A11:F11"/>
    <mergeCell ref="A9:B9"/>
    <mergeCell ref="E9:F9"/>
    <mergeCell ref="A22:F22"/>
    <mergeCell ref="A23:F23"/>
    <mergeCell ref="A25:A26"/>
    <mergeCell ref="B25:D25"/>
    <mergeCell ref="F25:F26"/>
    <mergeCell ref="A30:C30"/>
    <mergeCell ref="E30:F30"/>
  </mergeCells>
  <printOptions horizontalCentered="1" verticalCentered="1"/>
  <pageMargins left="0.236220472440945" right="0.236220472440945" top="0.34" bottom="0.748031496062992" header="0.31496062992126" footer="0.31496062992126"/>
  <pageSetup horizontalDpi="600" verticalDpi="600" orientation="landscape" paperSize="9" scale="50" r:id="rId1"/>
  <headerFooter>
    <oddFooter>&amp;C54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8"/>
  </sheetPr>
  <dimension ref="A1:E32"/>
  <sheetViews>
    <sheetView rightToLeft="1" view="pageBreakPreview" zoomScale="60" zoomScalePageLayoutView="0" workbookViewId="0" topLeftCell="A1">
      <selection activeCell="B14" sqref="B14"/>
    </sheetView>
  </sheetViews>
  <sheetFormatPr defaultColWidth="9.140625" defaultRowHeight="15"/>
  <cols>
    <col min="1" max="1" width="16.57421875" style="0" customWidth="1"/>
    <col min="2" max="2" width="19.57421875" style="0" customWidth="1"/>
    <col min="3" max="3" width="23.421875" style="0" customWidth="1"/>
    <col min="4" max="4" width="24.28125" style="0" customWidth="1"/>
    <col min="5" max="5" width="27.7109375" style="0" customWidth="1"/>
  </cols>
  <sheetData>
    <row r="1" spans="1:5" ht="31.5" customHeight="1">
      <c r="A1" s="909" t="s">
        <v>464</v>
      </c>
      <c r="B1" s="909"/>
      <c r="C1" s="909"/>
      <c r="D1" s="909"/>
      <c r="E1" s="909"/>
    </row>
    <row r="2" spans="1:5" ht="38.25" customHeight="1">
      <c r="A2" s="909" t="s">
        <v>465</v>
      </c>
      <c r="B2" s="909"/>
      <c r="C2" s="909"/>
      <c r="D2" s="909"/>
      <c r="E2" s="909"/>
    </row>
    <row r="3" spans="1:5" ht="24.75" customHeight="1" thickBot="1">
      <c r="A3" s="100" t="s">
        <v>190</v>
      </c>
      <c r="B3" s="101"/>
      <c r="C3" s="264"/>
      <c r="D3" s="101"/>
      <c r="E3" s="97" t="s">
        <v>191</v>
      </c>
    </row>
    <row r="4" spans="1:5" ht="30" customHeight="1" thickTop="1">
      <c r="A4" s="1070" t="s">
        <v>170</v>
      </c>
      <c r="B4" s="425" t="s">
        <v>171</v>
      </c>
      <c r="C4" s="425" t="s">
        <v>172</v>
      </c>
      <c r="D4" s="425" t="s">
        <v>44</v>
      </c>
      <c r="E4" s="1072" t="s">
        <v>192</v>
      </c>
    </row>
    <row r="5" spans="1:5" ht="20.25" customHeight="1" thickBot="1">
      <c r="A5" s="1071"/>
      <c r="B5" s="426" t="s">
        <v>162</v>
      </c>
      <c r="C5" s="426" t="s">
        <v>164</v>
      </c>
      <c r="D5" s="426" t="s">
        <v>61</v>
      </c>
      <c r="E5" s="1073"/>
    </row>
    <row r="6" spans="1:5" ht="30" customHeight="1">
      <c r="A6" s="265" t="s">
        <v>173</v>
      </c>
      <c r="B6" s="216">
        <v>53</v>
      </c>
      <c r="C6" s="216">
        <v>3</v>
      </c>
      <c r="D6" s="216">
        <f aca="true" t="shared" si="0" ref="D6:D15">SUM(B6:C6)</f>
        <v>56</v>
      </c>
      <c r="E6" s="266" t="s">
        <v>174</v>
      </c>
    </row>
    <row r="7" spans="1:5" ht="30" customHeight="1">
      <c r="A7" s="406" t="s">
        <v>175</v>
      </c>
      <c r="B7" s="375">
        <v>203</v>
      </c>
      <c r="C7" s="373">
        <v>16</v>
      </c>
      <c r="D7" s="375">
        <f t="shared" si="0"/>
        <v>219</v>
      </c>
      <c r="E7" s="407" t="s">
        <v>176</v>
      </c>
    </row>
    <row r="8" spans="1:5" ht="30" customHeight="1">
      <c r="A8" s="267" t="s">
        <v>177</v>
      </c>
      <c r="B8" s="54">
        <v>77</v>
      </c>
      <c r="C8" s="54">
        <v>29</v>
      </c>
      <c r="D8" s="268">
        <f t="shared" si="0"/>
        <v>106</v>
      </c>
      <c r="E8" s="266" t="s">
        <v>178</v>
      </c>
    </row>
    <row r="9" spans="1:5" ht="30" customHeight="1">
      <c r="A9" s="408" t="s">
        <v>179</v>
      </c>
      <c r="B9" s="376">
        <v>159</v>
      </c>
      <c r="C9" s="409">
        <v>74</v>
      </c>
      <c r="D9" s="376">
        <f t="shared" si="0"/>
        <v>233</v>
      </c>
      <c r="E9" s="407" t="s">
        <v>29</v>
      </c>
    </row>
    <row r="10" spans="1:5" ht="30" customHeight="1">
      <c r="A10" s="267" t="s">
        <v>181</v>
      </c>
      <c r="B10" s="53">
        <v>116</v>
      </c>
      <c r="C10" s="268">
        <v>75</v>
      </c>
      <c r="D10" s="54">
        <f t="shared" si="0"/>
        <v>191</v>
      </c>
      <c r="E10" s="266" t="s">
        <v>182</v>
      </c>
    </row>
    <row r="11" spans="1:5" ht="30" customHeight="1">
      <c r="A11" s="408" t="s">
        <v>209</v>
      </c>
      <c r="B11" s="376">
        <v>339</v>
      </c>
      <c r="C11" s="409">
        <v>173</v>
      </c>
      <c r="D11" s="373">
        <f t="shared" si="0"/>
        <v>512</v>
      </c>
      <c r="E11" s="407" t="s">
        <v>183</v>
      </c>
    </row>
    <row r="12" spans="1:5" ht="30" customHeight="1">
      <c r="A12" s="267" t="s">
        <v>184</v>
      </c>
      <c r="B12" s="268">
        <v>2</v>
      </c>
      <c r="C12" s="268">
        <v>1</v>
      </c>
      <c r="D12" s="54">
        <f t="shared" si="0"/>
        <v>3</v>
      </c>
      <c r="E12" s="266" t="s">
        <v>185</v>
      </c>
    </row>
    <row r="13" spans="1:5" ht="30" customHeight="1">
      <c r="A13" s="408" t="s">
        <v>186</v>
      </c>
      <c r="B13" s="376">
        <v>21</v>
      </c>
      <c r="C13" s="376">
        <v>6</v>
      </c>
      <c r="D13" s="376">
        <f t="shared" si="0"/>
        <v>27</v>
      </c>
      <c r="E13" s="410" t="s">
        <v>187</v>
      </c>
    </row>
    <row r="14" spans="1:5" ht="30" customHeight="1" thickBot="1">
      <c r="A14" s="90" t="s">
        <v>188</v>
      </c>
      <c r="B14" s="53">
        <v>3</v>
      </c>
      <c r="C14" s="53">
        <v>0</v>
      </c>
      <c r="D14" s="53">
        <f t="shared" si="0"/>
        <v>3</v>
      </c>
      <c r="E14" s="269" t="s">
        <v>189</v>
      </c>
    </row>
    <row r="15" spans="1:5" ht="30" customHeight="1" thickBot="1">
      <c r="A15" s="424" t="s">
        <v>13</v>
      </c>
      <c r="B15" s="422">
        <f>SUM(B6:B14)</f>
        <v>973</v>
      </c>
      <c r="C15" s="422">
        <f>SUM(C6:C14)</f>
        <v>377</v>
      </c>
      <c r="D15" s="422">
        <f t="shared" si="0"/>
        <v>1350</v>
      </c>
      <c r="E15" s="427" t="s">
        <v>61</v>
      </c>
    </row>
    <row r="16" spans="1:5" ht="42" customHeight="1" thickTop="1">
      <c r="A16" s="1033" t="s">
        <v>223</v>
      </c>
      <c r="B16" s="1033"/>
      <c r="C16" s="306"/>
      <c r="D16" s="893" t="s">
        <v>371</v>
      </c>
      <c r="E16" s="893"/>
    </row>
    <row r="17" spans="1:5" ht="35.25" customHeight="1">
      <c r="A17" s="909" t="s">
        <v>466</v>
      </c>
      <c r="B17" s="909"/>
      <c r="C17" s="909"/>
      <c r="D17" s="909"/>
      <c r="E17" s="909"/>
    </row>
    <row r="18" spans="1:5" ht="33" customHeight="1">
      <c r="A18" s="909" t="s">
        <v>637</v>
      </c>
      <c r="B18" s="909"/>
      <c r="C18" s="909"/>
      <c r="D18" s="909"/>
      <c r="E18" s="909"/>
    </row>
    <row r="19" spans="1:5" ht="21" customHeight="1" thickBot="1">
      <c r="A19" s="270" t="s">
        <v>232</v>
      </c>
      <c r="B19" s="124"/>
      <c r="C19" s="124"/>
      <c r="D19" s="124"/>
      <c r="E19" s="97" t="s">
        <v>233</v>
      </c>
    </row>
    <row r="20" spans="1:5" ht="30" customHeight="1" thickTop="1">
      <c r="A20" s="1076" t="s">
        <v>170</v>
      </c>
      <c r="B20" s="425" t="s">
        <v>171</v>
      </c>
      <c r="C20" s="425" t="s">
        <v>172</v>
      </c>
      <c r="D20" s="425" t="s">
        <v>44</v>
      </c>
      <c r="E20" s="1072" t="s">
        <v>192</v>
      </c>
    </row>
    <row r="21" spans="1:5" ht="21" customHeight="1" thickBot="1">
      <c r="A21" s="1077"/>
      <c r="B21" s="426" t="s">
        <v>162</v>
      </c>
      <c r="C21" s="426" t="s">
        <v>164</v>
      </c>
      <c r="D21" s="426" t="s">
        <v>61</v>
      </c>
      <c r="E21" s="1073"/>
    </row>
    <row r="22" spans="1:5" ht="30" customHeight="1">
      <c r="A22" s="265" t="s">
        <v>173</v>
      </c>
      <c r="B22" s="433">
        <v>91</v>
      </c>
      <c r="C22" s="433">
        <v>5</v>
      </c>
      <c r="D22" s="433">
        <f aca="true" t="shared" si="1" ref="D22:D31">SUM(B22:C22)</f>
        <v>96</v>
      </c>
      <c r="E22" s="266" t="s">
        <v>174</v>
      </c>
    </row>
    <row r="23" spans="1:5" ht="30" customHeight="1">
      <c r="A23" s="406" t="s">
        <v>175</v>
      </c>
      <c r="B23" s="451">
        <v>357</v>
      </c>
      <c r="C23" s="452">
        <v>24</v>
      </c>
      <c r="D23" s="451">
        <f t="shared" si="1"/>
        <v>381</v>
      </c>
      <c r="E23" s="407" t="s">
        <v>176</v>
      </c>
    </row>
    <row r="24" spans="1:5" ht="30" customHeight="1">
      <c r="A24" s="267" t="s">
        <v>177</v>
      </c>
      <c r="B24" s="438">
        <v>144</v>
      </c>
      <c r="C24" s="438">
        <v>35</v>
      </c>
      <c r="D24" s="438">
        <f t="shared" si="1"/>
        <v>179</v>
      </c>
      <c r="E24" s="266" t="s">
        <v>178</v>
      </c>
    </row>
    <row r="25" spans="1:5" ht="30" customHeight="1">
      <c r="A25" s="408" t="s">
        <v>179</v>
      </c>
      <c r="B25" s="434">
        <v>357</v>
      </c>
      <c r="C25" s="453">
        <v>179</v>
      </c>
      <c r="D25" s="452">
        <f t="shared" si="1"/>
        <v>536</v>
      </c>
      <c r="E25" s="407" t="s">
        <v>180</v>
      </c>
    </row>
    <row r="26" spans="1:5" ht="30" customHeight="1">
      <c r="A26" s="267" t="s">
        <v>181</v>
      </c>
      <c r="B26" s="454">
        <v>328</v>
      </c>
      <c r="C26" s="455">
        <v>81</v>
      </c>
      <c r="D26" s="438">
        <f t="shared" si="1"/>
        <v>409</v>
      </c>
      <c r="E26" s="266" t="s">
        <v>182</v>
      </c>
    </row>
    <row r="27" spans="1:5" ht="30" customHeight="1">
      <c r="A27" s="408" t="s">
        <v>193</v>
      </c>
      <c r="B27" s="434">
        <v>733</v>
      </c>
      <c r="C27" s="453">
        <v>359</v>
      </c>
      <c r="D27" s="452">
        <f t="shared" si="1"/>
        <v>1092</v>
      </c>
      <c r="E27" s="407" t="s">
        <v>183</v>
      </c>
    </row>
    <row r="28" spans="1:5" ht="30" customHeight="1">
      <c r="A28" s="267" t="s">
        <v>184</v>
      </c>
      <c r="B28" s="455">
        <v>2</v>
      </c>
      <c r="C28" s="455">
        <v>3</v>
      </c>
      <c r="D28" s="438">
        <f t="shared" si="1"/>
        <v>5</v>
      </c>
      <c r="E28" s="266" t="s">
        <v>185</v>
      </c>
    </row>
    <row r="29" spans="1:5" ht="30" customHeight="1">
      <c r="A29" s="408" t="s">
        <v>186</v>
      </c>
      <c r="B29" s="434">
        <v>37</v>
      </c>
      <c r="C29" s="434">
        <v>20</v>
      </c>
      <c r="D29" s="434">
        <f t="shared" si="1"/>
        <v>57</v>
      </c>
      <c r="E29" s="411" t="s">
        <v>187</v>
      </c>
    </row>
    <row r="30" spans="1:5" ht="30" customHeight="1" thickBot="1">
      <c r="A30" s="90" t="s">
        <v>188</v>
      </c>
      <c r="B30" s="454">
        <v>3</v>
      </c>
      <c r="C30" s="454">
        <v>0</v>
      </c>
      <c r="D30" s="454">
        <f t="shared" si="1"/>
        <v>3</v>
      </c>
      <c r="E30" s="269" t="s">
        <v>189</v>
      </c>
    </row>
    <row r="31" spans="1:5" ht="30" customHeight="1" thickBot="1">
      <c r="A31" s="428" t="s">
        <v>13</v>
      </c>
      <c r="B31" s="450">
        <f>SUM(B22:B30)</f>
        <v>2052</v>
      </c>
      <c r="C31" s="450">
        <f>SUM(C22:C30)</f>
        <v>706</v>
      </c>
      <c r="D31" s="450">
        <f t="shared" si="1"/>
        <v>2758</v>
      </c>
      <c r="E31" s="427" t="s">
        <v>61</v>
      </c>
    </row>
    <row r="32" spans="1:5" ht="31.5" customHeight="1" thickTop="1">
      <c r="A32" s="1075" t="s">
        <v>222</v>
      </c>
      <c r="B32" s="1075"/>
      <c r="C32" s="1075"/>
      <c r="D32" s="1074" t="s">
        <v>374</v>
      </c>
      <c r="E32" s="1074"/>
    </row>
  </sheetData>
  <sheetProtection/>
  <mergeCells count="12">
    <mergeCell ref="D32:E32"/>
    <mergeCell ref="D16:E16"/>
    <mergeCell ref="A16:B16"/>
    <mergeCell ref="A32:C32"/>
    <mergeCell ref="A20:A21"/>
    <mergeCell ref="E20:E21"/>
    <mergeCell ref="A1:E1"/>
    <mergeCell ref="A2:E2"/>
    <mergeCell ref="A4:A5"/>
    <mergeCell ref="E4:E5"/>
    <mergeCell ref="A17:E17"/>
    <mergeCell ref="A18:E18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65" r:id="rId1"/>
  <headerFooter>
    <oddFooter>&amp;C56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8"/>
  </sheetPr>
  <dimension ref="A1:E16"/>
  <sheetViews>
    <sheetView rightToLeft="1" tabSelected="1" view="pageBreakPreview" zoomScale="60" zoomScalePageLayoutView="0" workbookViewId="0" topLeftCell="A1">
      <selection activeCell="A2" sqref="A2:E2"/>
    </sheetView>
  </sheetViews>
  <sheetFormatPr defaultColWidth="9.140625" defaultRowHeight="15"/>
  <cols>
    <col min="1" max="1" width="16.57421875" style="0" customWidth="1"/>
    <col min="2" max="2" width="19.57421875" style="0" customWidth="1"/>
    <col min="3" max="3" width="23.421875" style="0" customWidth="1"/>
    <col min="4" max="4" width="24.28125" style="0" customWidth="1"/>
    <col min="5" max="5" width="27.7109375" style="0" customWidth="1"/>
  </cols>
  <sheetData>
    <row r="1" spans="1:5" ht="31.5" customHeight="1">
      <c r="A1" s="909" t="s">
        <v>382</v>
      </c>
      <c r="B1" s="909"/>
      <c r="C1" s="909"/>
      <c r="D1" s="909"/>
      <c r="E1" s="909"/>
    </row>
    <row r="2" spans="1:5" ht="38.25" customHeight="1">
      <c r="A2" s="909" t="s">
        <v>383</v>
      </c>
      <c r="B2" s="909"/>
      <c r="C2" s="909"/>
      <c r="D2" s="909"/>
      <c r="E2" s="909"/>
    </row>
    <row r="3" spans="1:5" ht="24.75" customHeight="1" thickBot="1">
      <c r="A3" s="100" t="s">
        <v>338</v>
      </c>
      <c r="B3" s="101"/>
      <c r="C3" s="264"/>
      <c r="D3" s="101"/>
      <c r="E3" s="97" t="s">
        <v>339</v>
      </c>
    </row>
    <row r="4" spans="1:5" ht="30" customHeight="1" thickTop="1">
      <c r="A4" s="1070" t="s">
        <v>170</v>
      </c>
      <c r="B4" s="693" t="s">
        <v>171</v>
      </c>
      <c r="C4" s="693" t="s">
        <v>172</v>
      </c>
      <c r="D4" s="693" t="s">
        <v>44</v>
      </c>
      <c r="E4" s="1072" t="s">
        <v>192</v>
      </c>
    </row>
    <row r="5" spans="1:5" ht="30" customHeight="1" thickBot="1">
      <c r="A5" s="1071"/>
      <c r="B5" s="694" t="s">
        <v>162</v>
      </c>
      <c r="C5" s="694" t="s">
        <v>164</v>
      </c>
      <c r="D5" s="694" t="s">
        <v>61</v>
      </c>
      <c r="E5" s="1073"/>
    </row>
    <row r="6" spans="1:5" ht="30" customHeight="1">
      <c r="A6" s="265" t="s">
        <v>173</v>
      </c>
      <c r="B6" s="216">
        <v>0</v>
      </c>
      <c r="C6" s="216">
        <v>0</v>
      </c>
      <c r="D6" s="216">
        <f aca="true" t="shared" si="0" ref="D6:D15">SUM(B6:C6)</f>
        <v>0</v>
      </c>
      <c r="E6" s="266" t="s">
        <v>174</v>
      </c>
    </row>
    <row r="7" spans="1:5" ht="30" customHeight="1">
      <c r="A7" s="406" t="s">
        <v>175</v>
      </c>
      <c r="B7" s="375">
        <v>5</v>
      </c>
      <c r="C7" s="373">
        <v>0</v>
      </c>
      <c r="D7" s="375">
        <f t="shared" si="0"/>
        <v>5</v>
      </c>
      <c r="E7" s="407" t="s">
        <v>176</v>
      </c>
    </row>
    <row r="8" spans="1:5" ht="30" customHeight="1">
      <c r="A8" s="267" t="s">
        <v>177</v>
      </c>
      <c r="B8" s="54">
        <v>2</v>
      </c>
      <c r="C8" s="54">
        <v>2</v>
      </c>
      <c r="D8" s="268">
        <f t="shared" si="0"/>
        <v>4</v>
      </c>
      <c r="E8" s="266" t="s">
        <v>178</v>
      </c>
    </row>
    <row r="9" spans="1:5" ht="30" customHeight="1">
      <c r="A9" s="408" t="s">
        <v>179</v>
      </c>
      <c r="B9" s="689">
        <v>24</v>
      </c>
      <c r="C9" s="409">
        <v>28</v>
      </c>
      <c r="D9" s="689">
        <f t="shared" si="0"/>
        <v>52</v>
      </c>
      <c r="E9" s="407" t="s">
        <v>180</v>
      </c>
    </row>
    <row r="10" spans="1:5" ht="30" customHeight="1">
      <c r="A10" s="267" t="s">
        <v>181</v>
      </c>
      <c r="B10" s="53">
        <v>95</v>
      </c>
      <c r="C10" s="268">
        <v>9</v>
      </c>
      <c r="D10" s="54">
        <f t="shared" si="0"/>
        <v>104</v>
      </c>
      <c r="E10" s="266" t="s">
        <v>182</v>
      </c>
    </row>
    <row r="11" spans="1:5" ht="30" customHeight="1">
      <c r="A11" s="408" t="s">
        <v>209</v>
      </c>
      <c r="B11" s="689">
        <v>261</v>
      </c>
      <c r="C11" s="409">
        <v>39</v>
      </c>
      <c r="D11" s="373">
        <f t="shared" si="0"/>
        <v>300</v>
      </c>
      <c r="E11" s="407" t="s">
        <v>183</v>
      </c>
    </row>
    <row r="12" spans="1:5" ht="30" customHeight="1">
      <c r="A12" s="267" t="s">
        <v>184</v>
      </c>
      <c r="B12" s="268">
        <v>4</v>
      </c>
      <c r="C12" s="268">
        <v>0</v>
      </c>
      <c r="D12" s="54">
        <f t="shared" si="0"/>
        <v>4</v>
      </c>
      <c r="E12" s="266" t="s">
        <v>185</v>
      </c>
    </row>
    <row r="13" spans="1:5" ht="30" customHeight="1">
      <c r="A13" s="408" t="s">
        <v>186</v>
      </c>
      <c r="B13" s="689">
        <v>9</v>
      </c>
      <c r="C13" s="689">
        <v>1</v>
      </c>
      <c r="D13" s="689">
        <f t="shared" si="0"/>
        <v>10</v>
      </c>
      <c r="E13" s="410" t="s">
        <v>187</v>
      </c>
    </row>
    <row r="14" spans="1:5" ht="30" customHeight="1" thickBot="1">
      <c r="A14" s="90" t="s">
        <v>188</v>
      </c>
      <c r="B14" s="53">
        <v>0</v>
      </c>
      <c r="C14" s="53">
        <v>0</v>
      </c>
      <c r="D14" s="53">
        <f t="shared" si="0"/>
        <v>0</v>
      </c>
      <c r="E14" s="269" t="s">
        <v>189</v>
      </c>
    </row>
    <row r="15" spans="1:5" ht="30" customHeight="1" thickBot="1">
      <c r="A15" s="424" t="s">
        <v>13</v>
      </c>
      <c r="B15" s="422">
        <f>SUM(B6:B14)</f>
        <v>400</v>
      </c>
      <c r="C15" s="422">
        <f>SUM(C6:C14)</f>
        <v>79</v>
      </c>
      <c r="D15" s="422">
        <f t="shared" si="0"/>
        <v>479</v>
      </c>
      <c r="E15" s="427" t="s">
        <v>61</v>
      </c>
    </row>
    <row r="16" spans="1:5" ht="49.5" customHeight="1" thickTop="1">
      <c r="A16" s="696" t="s">
        <v>379</v>
      </c>
      <c r="B16" s="696"/>
      <c r="C16" s="306"/>
      <c r="D16" s="893" t="s">
        <v>381</v>
      </c>
      <c r="E16" s="893"/>
    </row>
  </sheetData>
  <sheetProtection/>
  <mergeCells count="5">
    <mergeCell ref="A1:E1"/>
    <mergeCell ref="A2:E2"/>
    <mergeCell ref="A4:A5"/>
    <mergeCell ref="E4:E5"/>
    <mergeCell ref="D16:E16"/>
  </mergeCells>
  <printOptions horizontalCentered="1" verticalCentered="1"/>
  <pageMargins left="0.7" right="0.7" top="0.33" bottom="0.75" header="0.3" footer="0.3"/>
  <pageSetup horizontalDpi="600" verticalDpi="600" orientation="portrait" scale="74" r:id="rId1"/>
  <headerFooter>
    <oddFooter>&amp;C&amp;"-,غامق"&amp;14 57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N141"/>
  <sheetViews>
    <sheetView rightToLeft="1" view="pageBreakPreview" zoomScale="71" zoomScaleSheetLayoutView="71" zoomScalePageLayoutView="0" workbookViewId="0" topLeftCell="A1">
      <selection activeCell="B12" sqref="B12"/>
    </sheetView>
  </sheetViews>
  <sheetFormatPr defaultColWidth="9.140625" defaultRowHeight="15"/>
  <cols>
    <col min="1" max="1" width="20.57421875" style="0" customWidth="1"/>
    <col min="2" max="5" width="15.57421875" style="0" customWidth="1"/>
    <col min="6" max="6" width="18.421875" style="0" customWidth="1"/>
    <col min="7" max="7" width="14.140625" style="0" customWidth="1"/>
    <col min="8" max="8" width="39.7109375" style="0" customWidth="1"/>
  </cols>
  <sheetData>
    <row r="1" spans="1:9" ht="55.5" customHeight="1">
      <c r="A1" s="863" t="s">
        <v>399</v>
      </c>
      <c r="B1" s="863"/>
      <c r="C1" s="863"/>
      <c r="D1" s="863"/>
      <c r="E1" s="863"/>
      <c r="F1" s="863"/>
      <c r="G1" s="863"/>
      <c r="H1" s="863"/>
      <c r="I1" s="124"/>
    </row>
    <row r="2" spans="1:9" ht="35.25" customHeight="1">
      <c r="A2" s="864" t="s">
        <v>400</v>
      </c>
      <c r="B2" s="864"/>
      <c r="C2" s="864"/>
      <c r="D2" s="864"/>
      <c r="E2" s="864"/>
      <c r="F2" s="864"/>
      <c r="G2" s="864"/>
      <c r="H2" s="864"/>
      <c r="I2" s="162"/>
    </row>
    <row r="3" spans="1:9" ht="32.25" customHeight="1" thickBot="1">
      <c r="A3" s="212" t="s">
        <v>87</v>
      </c>
      <c r="B3" s="213"/>
      <c r="C3" s="213"/>
      <c r="D3" s="213"/>
      <c r="E3" s="211"/>
      <c r="F3" s="211"/>
      <c r="G3" s="213"/>
      <c r="H3" s="214" t="s">
        <v>88</v>
      </c>
      <c r="I3" s="164"/>
    </row>
    <row r="4" spans="1:9" ht="42.75" customHeight="1" thickTop="1">
      <c r="A4" s="876" t="s">
        <v>28</v>
      </c>
      <c r="B4" s="865" t="s">
        <v>114</v>
      </c>
      <c r="C4" s="865"/>
      <c r="D4" s="867" t="s">
        <v>83</v>
      </c>
      <c r="E4" s="865" t="s">
        <v>117</v>
      </c>
      <c r="F4" s="865"/>
      <c r="G4" s="871" t="s">
        <v>44</v>
      </c>
      <c r="H4" s="873" t="s">
        <v>33</v>
      </c>
      <c r="I4" s="164"/>
    </row>
    <row r="5" spans="1:9" ht="19.5" customHeight="1">
      <c r="A5" s="877"/>
      <c r="B5" s="866" t="s">
        <v>115</v>
      </c>
      <c r="C5" s="866"/>
      <c r="D5" s="867"/>
      <c r="E5" s="866" t="s">
        <v>116</v>
      </c>
      <c r="F5" s="866"/>
      <c r="G5" s="872"/>
      <c r="H5" s="874"/>
      <c r="I5" s="164"/>
    </row>
    <row r="6" spans="1:9" ht="30" customHeight="1">
      <c r="A6" s="877"/>
      <c r="B6" s="370" t="s">
        <v>45</v>
      </c>
      <c r="C6" s="370" t="s">
        <v>7</v>
      </c>
      <c r="D6" s="867" t="s">
        <v>81</v>
      </c>
      <c r="E6" s="342" t="s">
        <v>47</v>
      </c>
      <c r="F6" s="342" t="s">
        <v>48</v>
      </c>
      <c r="G6" s="869" t="s">
        <v>62</v>
      </c>
      <c r="H6" s="874"/>
      <c r="I6" s="164"/>
    </row>
    <row r="7" spans="1:9" ht="27.75" customHeight="1" thickBot="1">
      <c r="A7" s="878"/>
      <c r="B7" s="344" t="s">
        <v>63</v>
      </c>
      <c r="C7" s="371" t="s">
        <v>64</v>
      </c>
      <c r="D7" s="868"/>
      <c r="E7" s="346" t="s">
        <v>65</v>
      </c>
      <c r="F7" s="346" t="s">
        <v>66</v>
      </c>
      <c r="G7" s="870"/>
      <c r="H7" s="875"/>
      <c r="I7" s="164"/>
    </row>
    <row r="8" spans="1:10" ht="45" customHeight="1">
      <c r="A8" s="201" t="s">
        <v>21</v>
      </c>
      <c r="B8" s="642">
        <v>4502</v>
      </c>
      <c r="C8" s="643">
        <v>4498</v>
      </c>
      <c r="D8" s="643">
        <f>SUM(B8:C8)</f>
        <v>9000</v>
      </c>
      <c r="E8" s="642">
        <v>414667</v>
      </c>
      <c r="F8" s="642">
        <v>388685</v>
      </c>
      <c r="G8" s="642">
        <f>SUM(E8:F8)</f>
        <v>803352</v>
      </c>
      <c r="H8" s="202" t="s">
        <v>67</v>
      </c>
      <c r="I8" s="802"/>
      <c r="J8" s="66"/>
    </row>
    <row r="9" spans="1:10" ht="45" customHeight="1">
      <c r="A9" s="374" t="s">
        <v>104</v>
      </c>
      <c r="B9" s="599">
        <v>14028</v>
      </c>
      <c r="C9" s="432">
        <v>14001</v>
      </c>
      <c r="D9" s="432">
        <f>SUM(B9:C9)</f>
        <v>28029</v>
      </c>
      <c r="E9" s="599">
        <v>197875</v>
      </c>
      <c r="F9" s="599">
        <v>190132</v>
      </c>
      <c r="G9" s="599">
        <f>SUM(E9:F9)</f>
        <v>388007</v>
      </c>
      <c r="H9" s="377" t="s">
        <v>68</v>
      </c>
      <c r="I9" s="802"/>
      <c r="J9" s="56"/>
    </row>
    <row r="10" spans="1:11" ht="45" customHeight="1">
      <c r="A10" s="204" t="s">
        <v>498</v>
      </c>
      <c r="B10" s="595">
        <v>787</v>
      </c>
      <c r="C10" s="595">
        <v>805</v>
      </c>
      <c r="D10" s="642">
        <f>SUM(B10:C10)</f>
        <v>1592</v>
      </c>
      <c r="E10" s="595">
        <v>48269</v>
      </c>
      <c r="F10" s="595">
        <v>50479</v>
      </c>
      <c r="G10" s="595">
        <f>SUM(E10:F10)</f>
        <v>98748</v>
      </c>
      <c r="H10" s="203" t="s">
        <v>107</v>
      </c>
      <c r="I10" s="802"/>
      <c r="K10" s="66"/>
    </row>
    <row r="11" spans="1:9" ht="45" customHeight="1">
      <c r="A11" s="378" t="s">
        <v>22</v>
      </c>
      <c r="B11" s="432">
        <v>1021</v>
      </c>
      <c r="C11" s="644">
        <v>1013</v>
      </c>
      <c r="D11" s="432">
        <f>SUM(B11:C11)</f>
        <v>2034</v>
      </c>
      <c r="E11" s="432">
        <v>70538</v>
      </c>
      <c r="F11" s="432">
        <v>72419</v>
      </c>
      <c r="G11" s="432">
        <f>SUM(E11:F11)</f>
        <v>142957</v>
      </c>
      <c r="H11" s="377" t="s">
        <v>234</v>
      </c>
      <c r="I11" s="802"/>
    </row>
    <row r="12" spans="1:14" ht="45" customHeight="1">
      <c r="A12" s="205" t="s">
        <v>38</v>
      </c>
      <c r="B12" s="642">
        <v>1364</v>
      </c>
      <c r="C12" s="595">
        <v>1348</v>
      </c>
      <c r="D12" s="595">
        <f>SUM(B12:C12)</f>
        <v>2712</v>
      </c>
      <c r="E12" s="595">
        <v>133884</v>
      </c>
      <c r="F12" s="595">
        <v>133643</v>
      </c>
      <c r="G12" s="595">
        <f>SUM(E12:F12)</f>
        <v>267527</v>
      </c>
      <c r="H12" s="203" t="s">
        <v>70</v>
      </c>
      <c r="I12" s="802"/>
      <c r="N12" s="63"/>
    </row>
    <row r="13" spans="1:14" ht="45" customHeight="1">
      <c r="A13" s="378" t="s">
        <v>346</v>
      </c>
      <c r="B13" s="432" t="s">
        <v>467</v>
      </c>
      <c r="C13" s="432" t="s">
        <v>467</v>
      </c>
      <c r="D13" s="432" t="s">
        <v>467</v>
      </c>
      <c r="E13" s="432" t="s">
        <v>467</v>
      </c>
      <c r="F13" s="432" t="s">
        <v>467</v>
      </c>
      <c r="G13" s="432" t="s">
        <v>467</v>
      </c>
      <c r="H13" s="377" t="s">
        <v>476</v>
      </c>
      <c r="I13" s="179"/>
      <c r="N13" s="63"/>
    </row>
    <row r="14" spans="1:9" ht="45" customHeight="1" thickBot="1">
      <c r="A14" s="194" t="s">
        <v>347</v>
      </c>
      <c r="B14" s="645" t="s">
        <v>467</v>
      </c>
      <c r="C14" s="645" t="s">
        <v>467</v>
      </c>
      <c r="D14" s="645" t="s">
        <v>467</v>
      </c>
      <c r="E14" s="645" t="s">
        <v>467</v>
      </c>
      <c r="F14" s="645" t="s">
        <v>467</v>
      </c>
      <c r="G14" s="645" t="s">
        <v>467</v>
      </c>
      <c r="H14" s="648" t="s">
        <v>477</v>
      </c>
      <c r="I14" s="179"/>
    </row>
    <row r="15" spans="1:9" ht="45" customHeight="1" thickBot="1">
      <c r="A15" s="359" t="s">
        <v>13</v>
      </c>
      <c r="B15" s="646">
        <f aca="true" t="shared" si="0" ref="B15:G15">SUM(B8:B14)</f>
        <v>21702</v>
      </c>
      <c r="C15" s="646">
        <f t="shared" si="0"/>
        <v>21665</v>
      </c>
      <c r="D15" s="646">
        <f t="shared" si="0"/>
        <v>43367</v>
      </c>
      <c r="E15" s="646">
        <f t="shared" si="0"/>
        <v>865233</v>
      </c>
      <c r="F15" s="646">
        <f t="shared" si="0"/>
        <v>835358</v>
      </c>
      <c r="G15" s="646">
        <f t="shared" si="0"/>
        <v>1700591</v>
      </c>
      <c r="H15" s="388" t="s">
        <v>62</v>
      </c>
      <c r="I15" s="803"/>
    </row>
    <row r="16" spans="1:9" ht="40.5" customHeight="1" thickTop="1">
      <c r="A16" s="881" t="s">
        <v>479</v>
      </c>
      <c r="B16" s="881"/>
      <c r="C16" s="881"/>
      <c r="D16" s="881"/>
      <c r="E16" s="882" t="s">
        <v>484</v>
      </c>
      <c r="F16" s="882"/>
      <c r="G16" s="882"/>
      <c r="H16" s="882"/>
      <c r="I16" s="122"/>
    </row>
    <row r="17" spans="1:11" ht="24.75" customHeight="1">
      <c r="A17" s="879" t="s">
        <v>481</v>
      </c>
      <c r="B17" s="879"/>
      <c r="C17" s="879"/>
      <c r="D17" s="457"/>
      <c r="E17" s="457"/>
      <c r="F17" s="880" t="s">
        <v>474</v>
      </c>
      <c r="G17" s="880"/>
      <c r="H17" s="880"/>
      <c r="I17" s="140" t="s">
        <v>111</v>
      </c>
      <c r="J17" s="102"/>
      <c r="K17" s="102"/>
    </row>
    <row r="18" spans="1:7" ht="14.25">
      <c r="A18" s="131"/>
      <c r="B18" s="67"/>
      <c r="C18" s="67"/>
      <c r="D18" s="67"/>
      <c r="E18" s="67"/>
      <c r="F18" s="67"/>
      <c r="G18" s="67"/>
    </row>
    <row r="19" spans="1:7" ht="15">
      <c r="A19" s="68"/>
      <c r="B19" s="68"/>
      <c r="C19" s="56"/>
      <c r="D19" s="56"/>
      <c r="E19" s="56"/>
      <c r="F19" s="56"/>
      <c r="G19" s="56"/>
    </row>
    <row r="20" spans="1:7" ht="15.75">
      <c r="A20" s="90"/>
      <c r="B20" s="69"/>
      <c r="C20" s="90"/>
      <c r="D20" s="90"/>
      <c r="E20" s="90"/>
      <c r="F20" s="90"/>
      <c r="G20" s="90"/>
    </row>
    <row r="21" spans="1:7" ht="15.75">
      <c r="A21" s="90"/>
      <c r="B21" s="90"/>
      <c r="C21" s="90"/>
      <c r="D21" s="90"/>
      <c r="E21" s="90"/>
      <c r="F21" s="90"/>
      <c r="G21" s="90"/>
    </row>
    <row r="22" spans="1:7" ht="15.75">
      <c r="A22" s="90"/>
      <c r="B22" s="90"/>
      <c r="C22" s="90"/>
      <c r="D22" s="90"/>
      <c r="E22" s="90"/>
      <c r="F22" s="90"/>
      <c r="G22" s="90"/>
    </row>
    <row r="23" spans="1:7" ht="20.25">
      <c r="A23" s="157"/>
      <c r="B23" s="157"/>
      <c r="C23" s="157"/>
      <c r="D23" s="157"/>
      <c r="E23" s="157"/>
      <c r="F23" s="157"/>
      <c r="G23" s="157"/>
    </row>
    <row r="24" spans="1:7" ht="20.25">
      <c r="A24" s="157"/>
      <c r="B24" s="157"/>
      <c r="C24" s="157"/>
      <c r="D24" s="157"/>
      <c r="E24" s="157"/>
      <c r="F24" s="157"/>
      <c r="G24" s="157"/>
    </row>
    <row r="25" spans="1:7" ht="18">
      <c r="A25" s="159"/>
      <c r="B25" s="160"/>
      <c r="C25" s="160"/>
      <c r="D25" s="129"/>
      <c r="E25" s="161"/>
      <c r="F25" s="161"/>
      <c r="G25" s="161"/>
    </row>
    <row r="26" spans="1:7" ht="18">
      <c r="A26" s="159"/>
      <c r="B26" s="88"/>
      <c r="C26" s="88"/>
      <c r="D26" s="129"/>
      <c r="E26" s="89"/>
      <c r="F26" s="89"/>
      <c r="G26" s="89"/>
    </row>
    <row r="27" spans="1:7" ht="20.25">
      <c r="A27" s="40"/>
      <c r="B27" s="39"/>
      <c r="C27" s="39"/>
      <c r="D27" s="39"/>
      <c r="E27" s="39"/>
      <c r="F27" s="39"/>
      <c r="G27" s="39"/>
    </row>
    <row r="28" spans="1:7" ht="26.25">
      <c r="A28" s="38"/>
      <c r="B28" s="64"/>
      <c r="C28" s="64"/>
      <c r="D28" s="64"/>
      <c r="E28" s="64"/>
      <c r="F28" s="64"/>
      <c r="G28" s="64"/>
    </row>
    <row r="29" spans="1:7" ht="26.25">
      <c r="A29" s="41"/>
      <c r="B29" s="64"/>
      <c r="C29" s="64"/>
      <c r="D29" s="64"/>
      <c r="E29" s="64"/>
      <c r="F29" s="64"/>
      <c r="G29" s="64"/>
    </row>
    <row r="30" spans="1:7" ht="20.25">
      <c r="A30" s="41"/>
      <c r="B30" s="42"/>
      <c r="C30" s="42"/>
      <c r="D30" s="42"/>
      <c r="E30" s="42"/>
      <c r="F30" s="42"/>
      <c r="G30" s="42"/>
    </row>
    <row r="31" spans="1:7" ht="26.25">
      <c r="A31" s="41"/>
      <c r="B31" s="65"/>
      <c r="C31" s="65"/>
      <c r="D31" s="65"/>
      <c r="E31" s="65"/>
      <c r="F31" s="65"/>
      <c r="G31" s="65"/>
    </row>
    <row r="32" spans="1:7" ht="20.25">
      <c r="A32" s="38"/>
      <c r="B32" s="42"/>
      <c r="C32" s="42"/>
      <c r="D32" s="42"/>
      <c r="E32" s="42"/>
      <c r="F32" s="42"/>
      <c r="G32" s="42"/>
    </row>
    <row r="33" spans="1:7" ht="18">
      <c r="A33" s="87"/>
      <c r="B33" s="89"/>
      <c r="C33" s="89"/>
      <c r="D33" s="130"/>
      <c r="E33" s="89"/>
      <c r="F33" s="89"/>
      <c r="G33" s="89"/>
    </row>
    <row r="34" spans="1:7" ht="15.75">
      <c r="A34" s="158"/>
      <c r="B34" s="158"/>
      <c r="C34" s="158"/>
      <c r="D34" s="158"/>
      <c r="E34" s="158"/>
      <c r="F34" s="158"/>
      <c r="G34" s="158"/>
    </row>
    <row r="35" spans="1:7" ht="15.75">
      <c r="A35" s="158"/>
      <c r="B35" s="158"/>
      <c r="C35" s="158"/>
      <c r="D35" s="158"/>
      <c r="E35" s="158"/>
      <c r="F35" s="158"/>
      <c r="G35" s="158"/>
    </row>
    <row r="36" spans="1:7" ht="15.75">
      <c r="A36" s="90"/>
      <c r="B36" s="90"/>
      <c r="C36" s="90"/>
      <c r="D36" s="90"/>
      <c r="E36" s="90"/>
      <c r="F36" s="90"/>
      <c r="G36" s="90"/>
    </row>
    <row r="37" spans="1:7" ht="20.25">
      <c r="A37" s="157"/>
      <c r="B37" s="157"/>
      <c r="C37" s="157"/>
      <c r="D37" s="157"/>
      <c r="E37" s="157"/>
      <c r="F37" s="157"/>
      <c r="G37" s="157"/>
    </row>
    <row r="38" spans="1:7" ht="20.25">
      <c r="A38" s="157"/>
      <c r="B38" s="157"/>
      <c r="C38" s="157"/>
      <c r="D38" s="157"/>
      <c r="E38" s="157"/>
      <c r="F38" s="157"/>
      <c r="G38" s="157"/>
    </row>
    <row r="39" spans="1:7" ht="18">
      <c r="A39" s="159"/>
      <c r="B39" s="160"/>
      <c r="C39" s="160"/>
      <c r="D39" s="129"/>
      <c r="E39" s="161"/>
      <c r="F39" s="161"/>
      <c r="G39" s="161"/>
    </row>
    <row r="40" spans="1:7" ht="18">
      <c r="A40" s="159"/>
      <c r="B40" s="88"/>
      <c r="C40" s="88"/>
      <c r="D40" s="129"/>
      <c r="E40" s="89"/>
      <c r="F40" s="89"/>
      <c r="G40" s="89"/>
    </row>
    <row r="41" spans="1:7" ht="20.25">
      <c r="A41" s="40"/>
      <c r="B41" s="39"/>
      <c r="C41" s="39"/>
      <c r="D41" s="39"/>
      <c r="E41" s="39"/>
      <c r="F41" s="39"/>
      <c r="G41" s="39"/>
    </row>
    <row r="42" spans="1:7" ht="20.25">
      <c r="A42" s="38"/>
      <c r="B42" s="39"/>
      <c r="C42" s="39"/>
      <c r="D42" s="39"/>
      <c r="E42" s="39"/>
      <c r="F42" s="39"/>
      <c r="G42" s="39"/>
    </row>
    <row r="43" spans="1:7" ht="20.25">
      <c r="A43" s="41"/>
      <c r="B43" s="39"/>
      <c r="C43" s="39"/>
      <c r="D43" s="39"/>
      <c r="E43" s="39"/>
      <c r="F43" s="39"/>
      <c r="G43" s="39"/>
    </row>
    <row r="44" spans="1:7" ht="20.25">
      <c r="A44" s="41"/>
      <c r="B44" s="42"/>
      <c r="C44" s="42"/>
      <c r="D44" s="42"/>
      <c r="E44" s="42"/>
      <c r="F44" s="42"/>
      <c r="G44" s="42"/>
    </row>
    <row r="45" spans="1:7" ht="20.25">
      <c r="A45" s="41"/>
      <c r="B45" s="42"/>
      <c r="C45" s="42"/>
      <c r="D45" s="42"/>
      <c r="E45" s="42"/>
      <c r="F45" s="42"/>
      <c r="G45" s="42"/>
    </row>
    <row r="46" spans="1:7" ht="20.25">
      <c r="A46" s="38"/>
      <c r="B46" s="42"/>
      <c r="C46" s="42"/>
      <c r="D46" s="42"/>
      <c r="E46" s="42"/>
      <c r="F46" s="42"/>
      <c r="G46" s="42"/>
    </row>
    <row r="47" spans="1:7" ht="20.25">
      <c r="A47" s="87"/>
      <c r="B47" s="43"/>
      <c r="C47" s="43"/>
      <c r="D47" s="43"/>
      <c r="E47" s="43"/>
      <c r="F47" s="43"/>
      <c r="G47" s="43"/>
    </row>
    <row r="48" spans="1:7" ht="15.75">
      <c r="A48" s="158"/>
      <c r="B48" s="158"/>
      <c r="C48" s="158"/>
      <c r="D48" s="158"/>
      <c r="E48" s="158"/>
      <c r="F48" s="158"/>
      <c r="G48" s="158"/>
    </row>
    <row r="54" spans="2:7" ht="14.25">
      <c r="B54" s="56"/>
      <c r="C54" s="56"/>
      <c r="D54" s="56"/>
      <c r="E54" s="56"/>
      <c r="F54" s="56"/>
      <c r="G54" s="56"/>
    </row>
    <row r="55" spans="2:7" ht="14.25">
      <c r="B55" s="56"/>
      <c r="C55" s="56"/>
      <c r="D55" s="56"/>
      <c r="E55" s="56"/>
      <c r="F55" s="56"/>
      <c r="G55" s="56"/>
    </row>
    <row r="56" spans="2:7" ht="14.25">
      <c r="B56" s="56"/>
      <c r="C56" s="56"/>
      <c r="D56" s="56"/>
      <c r="E56" s="56"/>
      <c r="F56" s="56"/>
      <c r="G56" s="56"/>
    </row>
    <row r="57" spans="2:7" ht="14.25">
      <c r="B57" s="56"/>
      <c r="C57" s="56"/>
      <c r="D57" s="56"/>
      <c r="E57" s="56"/>
      <c r="F57" s="56"/>
      <c r="G57" s="56"/>
    </row>
    <row r="58" spans="2:7" ht="14.25">
      <c r="B58" s="56"/>
      <c r="C58" s="56"/>
      <c r="D58" s="56"/>
      <c r="E58" s="56"/>
      <c r="F58" s="56"/>
      <c r="G58" s="56"/>
    </row>
    <row r="59" spans="2:7" ht="14.25">
      <c r="B59" s="56"/>
      <c r="C59" s="56"/>
      <c r="D59" s="56"/>
      <c r="E59" s="56"/>
      <c r="F59" s="56"/>
      <c r="G59" s="56"/>
    </row>
    <row r="60" spans="2:7" ht="14.25">
      <c r="B60" s="56"/>
      <c r="C60" s="56"/>
      <c r="D60" s="56"/>
      <c r="E60" s="56"/>
      <c r="F60" s="56"/>
      <c r="G60" s="56"/>
    </row>
    <row r="61" spans="2:7" ht="14.25">
      <c r="B61" s="56"/>
      <c r="C61" s="56"/>
      <c r="D61" s="56"/>
      <c r="E61" s="56"/>
      <c r="F61" s="56"/>
      <c r="G61" s="56"/>
    </row>
    <row r="62" spans="2:7" ht="14.25">
      <c r="B62" s="56"/>
      <c r="C62" s="56"/>
      <c r="D62" s="56"/>
      <c r="E62" s="56"/>
      <c r="F62" s="56"/>
      <c r="G62" s="56"/>
    </row>
    <row r="63" spans="2:7" ht="14.25">
      <c r="B63" s="56"/>
      <c r="C63" s="56"/>
      <c r="D63" s="56"/>
      <c r="E63" s="56"/>
      <c r="F63" s="56"/>
      <c r="G63" s="56"/>
    </row>
    <row r="64" spans="2:7" ht="14.25">
      <c r="B64" s="56"/>
      <c r="C64" s="56"/>
      <c r="D64" s="56"/>
      <c r="E64" s="56"/>
      <c r="F64" s="56"/>
      <c r="G64" s="56"/>
    </row>
    <row r="65" spans="1:11" ht="14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4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4.2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2:7" ht="14.25">
      <c r="B68" s="56"/>
      <c r="C68" s="56"/>
      <c r="D68" s="56"/>
      <c r="E68" s="56"/>
      <c r="F68" s="56"/>
      <c r="G68" s="56"/>
    </row>
    <row r="69" spans="2:7" ht="14.25">
      <c r="B69" s="56"/>
      <c r="C69" s="56"/>
      <c r="D69" s="56"/>
      <c r="E69" s="56"/>
      <c r="F69" s="56"/>
      <c r="G69" s="56"/>
    </row>
    <row r="70" spans="2:7" ht="14.25">
      <c r="B70" s="56"/>
      <c r="C70" s="56"/>
      <c r="D70" s="56"/>
      <c r="E70" s="56"/>
      <c r="F70" s="56"/>
      <c r="G70" s="56"/>
    </row>
    <row r="71" spans="2:7" ht="14.25">
      <c r="B71" s="56"/>
      <c r="C71" s="56"/>
      <c r="D71" s="56"/>
      <c r="E71" s="56"/>
      <c r="F71" s="56"/>
      <c r="G71" s="56"/>
    </row>
    <row r="72" spans="2:7" ht="14.25">
      <c r="B72" s="56"/>
      <c r="C72" s="56"/>
      <c r="D72" s="56"/>
      <c r="E72" s="56"/>
      <c r="F72" s="56"/>
      <c r="G72" s="56"/>
    </row>
    <row r="73" spans="2:7" ht="14.25">
      <c r="B73" s="56"/>
      <c r="C73" s="56"/>
      <c r="D73" s="56"/>
      <c r="E73" s="56"/>
      <c r="F73" s="56"/>
      <c r="G73" s="56"/>
    </row>
    <row r="74" spans="2:7" ht="14.25">
      <c r="B74" s="56"/>
      <c r="C74" s="56"/>
      <c r="D74" s="56"/>
      <c r="E74" s="56"/>
      <c r="F74" s="56"/>
      <c r="G74" s="56"/>
    </row>
    <row r="75" spans="2:7" ht="14.25">
      <c r="B75" s="56"/>
      <c r="C75" s="56"/>
      <c r="D75" s="56"/>
      <c r="E75" s="56"/>
      <c r="F75" s="56"/>
      <c r="G75" s="56"/>
    </row>
    <row r="76" spans="2:7" ht="14.25">
      <c r="B76" s="56"/>
      <c r="C76" s="56"/>
      <c r="D76" s="56"/>
      <c r="E76" s="56"/>
      <c r="F76" s="56"/>
      <c r="G76" s="56"/>
    </row>
    <row r="77" spans="2:7" ht="14.25">
      <c r="B77" s="56"/>
      <c r="C77" s="56"/>
      <c r="D77" s="56"/>
      <c r="E77" s="56"/>
      <c r="F77" s="56"/>
      <c r="G77" s="56"/>
    </row>
    <row r="78" spans="2:7" ht="14.25">
      <c r="B78" s="56"/>
      <c r="C78" s="56"/>
      <c r="D78" s="56"/>
      <c r="E78" s="56"/>
      <c r="F78" s="56"/>
      <c r="G78" s="56"/>
    </row>
    <row r="79" spans="2:7" ht="14.25">
      <c r="B79" s="56"/>
      <c r="C79" s="56"/>
      <c r="D79" s="56"/>
      <c r="E79" s="56"/>
      <c r="F79" s="56"/>
      <c r="G79" s="56"/>
    </row>
    <row r="80" spans="2:7" ht="14.25">
      <c r="B80" s="56"/>
      <c r="C80" s="56"/>
      <c r="D80" s="56"/>
      <c r="E80" s="56"/>
      <c r="F80" s="56"/>
      <c r="G80" s="56"/>
    </row>
    <row r="81" spans="2:7" ht="14.25">
      <c r="B81" s="56"/>
      <c r="C81" s="56"/>
      <c r="D81" s="56"/>
      <c r="E81" s="56"/>
      <c r="F81" s="56"/>
      <c r="G81" s="56"/>
    </row>
    <row r="82" spans="2:7" ht="14.25">
      <c r="B82" s="56"/>
      <c r="C82" s="56"/>
      <c r="D82" s="56"/>
      <c r="E82" s="56"/>
      <c r="F82" s="56"/>
      <c r="G82" s="56"/>
    </row>
    <row r="83" spans="2:7" ht="14.25">
      <c r="B83" s="56"/>
      <c r="C83" s="56"/>
      <c r="D83" s="56"/>
      <c r="E83" s="56"/>
      <c r="F83" s="56"/>
      <c r="G83" s="56"/>
    </row>
    <row r="84" spans="2:7" ht="14.25">
      <c r="B84" s="56"/>
      <c r="C84" s="56"/>
      <c r="D84" s="56"/>
      <c r="E84" s="56"/>
      <c r="F84" s="56"/>
      <c r="G84" s="56"/>
    </row>
    <row r="85" spans="2:7" ht="14.25">
      <c r="B85" s="56"/>
      <c r="C85" s="56"/>
      <c r="D85" s="56"/>
      <c r="E85" s="56"/>
      <c r="F85" s="56"/>
      <c r="G85" s="56"/>
    </row>
    <row r="86" spans="2:7" ht="14.25">
      <c r="B86" s="56"/>
      <c r="C86" s="56"/>
      <c r="D86" s="56"/>
      <c r="E86" s="56"/>
      <c r="F86" s="56"/>
      <c r="G86" s="56"/>
    </row>
    <row r="87" spans="2:7" ht="14.25">
      <c r="B87" s="56"/>
      <c r="C87" s="56"/>
      <c r="D87" s="56"/>
      <c r="E87" s="56"/>
      <c r="F87" s="56"/>
      <c r="G87" s="56"/>
    </row>
    <row r="88" spans="2:7" ht="14.25">
      <c r="B88" s="56"/>
      <c r="C88" s="56"/>
      <c r="D88" s="56"/>
      <c r="E88" s="56"/>
      <c r="F88" s="56"/>
      <c r="G88" s="56"/>
    </row>
    <row r="89" spans="2:7" ht="14.25">
      <c r="B89" s="56"/>
      <c r="C89" s="56"/>
      <c r="D89" s="56"/>
      <c r="E89" s="56"/>
      <c r="F89" s="56"/>
      <c r="G89" s="56"/>
    </row>
    <row r="90" spans="2:7" ht="14.25">
      <c r="B90" s="56"/>
      <c r="C90" s="56"/>
      <c r="D90" s="56"/>
      <c r="E90" s="56"/>
      <c r="F90" s="56"/>
      <c r="G90" s="56"/>
    </row>
    <row r="91" spans="2:7" ht="14.25">
      <c r="B91" s="56"/>
      <c r="C91" s="56"/>
      <c r="D91" s="56"/>
      <c r="E91" s="56"/>
      <c r="F91" s="56"/>
      <c r="G91" s="56"/>
    </row>
    <row r="92" spans="2:7" ht="14.25">
      <c r="B92" s="56"/>
      <c r="C92" s="56"/>
      <c r="D92" s="56"/>
      <c r="E92" s="56"/>
      <c r="F92" s="56"/>
      <c r="G92" s="56"/>
    </row>
    <row r="93" spans="2:7" ht="14.25">
      <c r="B93" s="56"/>
      <c r="C93" s="56"/>
      <c r="D93" s="56"/>
      <c r="E93" s="56"/>
      <c r="F93" s="56"/>
      <c r="G93" s="56"/>
    </row>
    <row r="94" spans="2:7" ht="14.25">
      <c r="B94" s="56"/>
      <c r="C94" s="56"/>
      <c r="D94" s="56"/>
      <c r="E94" s="56"/>
      <c r="F94" s="56"/>
      <c r="G94" s="56"/>
    </row>
    <row r="95" spans="2:7" ht="14.25">
      <c r="B95" s="56"/>
      <c r="C95" s="56"/>
      <c r="D95" s="56"/>
      <c r="E95" s="56"/>
      <c r="F95" s="56"/>
      <c r="G95" s="56"/>
    </row>
    <row r="96" spans="2:7" ht="14.25">
      <c r="B96" s="56"/>
      <c r="C96" s="56"/>
      <c r="D96" s="56"/>
      <c r="E96" s="56"/>
      <c r="F96" s="56"/>
      <c r="G96" s="56"/>
    </row>
    <row r="97" spans="2:7" ht="14.25">
      <c r="B97" s="56"/>
      <c r="C97" s="56"/>
      <c r="D97" s="56"/>
      <c r="E97" s="56"/>
      <c r="F97" s="56"/>
      <c r="G97" s="56"/>
    </row>
    <row r="98" spans="2:7" ht="14.25">
      <c r="B98" s="56"/>
      <c r="C98" s="56"/>
      <c r="D98" s="56"/>
      <c r="E98" s="56"/>
      <c r="F98" s="56"/>
      <c r="G98" s="56"/>
    </row>
    <row r="99" spans="2:7" ht="14.25">
      <c r="B99" s="56"/>
      <c r="C99" s="56"/>
      <c r="D99" s="56"/>
      <c r="E99" s="56"/>
      <c r="F99" s="56"/>
      <c r="G99" s="56"/>
    </row>
    <row r="100" spans="2:7" ht="14.25">
      <c r="B100" s="56"/>
      <c r="C100" s="56"/>
      <c r="D100" s="56"/>
      <c r="E100" s="56"/>
      <c r="F100" s="56"/>
      <c r="G100" s="56"/>
    </row>
    <row r="101" spans="2:7" ht="14.25">
      <c r="B101" s="56"/>
      <c r="C101" s="56"/>
      <c r="D101" s="56"/>
      <c r="E101" s="56"/>
      <c r="F101" s="56"/>
      <c r="G101" s="56"/>
    </row>
    <row r="102" spans="2:7" ht="14.25">
      <c r="B102" s="56"/>
      <c r="C102" s="56"/>
      <c r="D102" s="56"/>
      <c r="E102" s="56"/>
      <c r="F102" s="56"/>
      <c r="G102" s="56"/>
    </row>
    <row r="103" spans="2:7" ht="14.25">
      <c r="B103" s="56"/>
      <c r="C103" s="56"/>
      <c r="D103" s="56"/>
      <c r="E103" s="56"/>
      <c r="F103" s="56"/>
      <c r="G103" s="56"/>
    </row>
    <row r="104" spans="2:7" ht="14.25">
      <c r="B104" s="56"/>
      <c r="C104" s="56"/>
      <c r="D104" s="56"/>
      <c r="E104" s="56"/>
      <c r="F104" s="56"/>
      <c r="G104" s="56"/>
    </row>
    <row r="105" spans="2:7" ht="14.25">
      <c r="B105" s="56"/>
      <c r="C105" s="56"/>
      <c r="D105" s="56"/>
      <c r="E105" s="56"/>
      <c r="F105" s="56"/>
      <c r="G105" s="56"/>
    </row>
    <row r="106" spans="2:7" ht="14.25">
      <c r="B106" s="56"/>
      <c r="C106" s="56"/>
      <c r="D106" s="56"/>
      <c r="E106" s="56"/>
      <c r="F106" s="56"/>
      <c r="G106" s="56"/>
    </row>
    <row r="107" spans="2:7" ht="14.25">
      <c r="B107" s="56"/>
      <c r="C107" s="56"/>
      <c r="D107" s="56"/>
      <c r="E107" s="56"/>
      <c r="F107" s="56"/>
      <c r="G107" s="56"/>
    </row>
    <row r="108" spans="2:7" ht="14.25">
      <c r="B108" s="56"/>
      <c r="C108" s="56"/>
      <c r="D108" s="56"/>
      <c r="E108" s="56"/>
      <c r="F108" s="56"/>
      <c r="G108" s="56"/>
    </row>
    <row r="109" spans="2:7" ht="14.25">
      <c r="B109" s="56"/>
      <c r="C109" s="56"/>
      <c r="D109" s="56"/>
      <c r="E109" s="56"/>
      <c r="F109" s="56"/>
      <c r="G109" s="56"/>
    </row>
    <row r="110" spans="2:7" ht="14.25">
      <c r="B110" s="56"/>
      <c r="C110" s="56"/>
      <c r="D110" s="56"/>
      <c r="E110" s="56"/>
      <c r="F110" s="56"/>
      <c r="G110" s="56"/>
    </row>
    <row r="111" spans="2:7" ht="14.25">
      <c r="B111" s="56"/>
      <c r="C111" s="56"/>
      <c r="D111" s="56"/>
      <c r="E111" s="56"/>
      <c r="F111" s="56"/>
      <c r="G111" s="56"/>
    </row>
    <row r="112" spans="2:7" ht="14.25">
      <c r="B112" s="56"/>
      <c r="C112" s="56"/>
      <c r="D112" s="56"/>
      <c r="E112" s="56"/>
      <c r="F112" s="56"/>
      <c r="G112" s="56"/>
    </row>
    <row r="113" spans="2:7" ht="14.25">
      <c r="B113" s="56"/>
      <c r="C113" s="56"/>
      <c r="D113" s="56"/>
      <c r="E113" s="56"/>
      <c r="F113" s="56"/>
      <c r="G113" s="56"/>
    </row>
    <row r="114" spans="2:7" ht="14.25">
      <c r="B114" s="56"/>
      <c r="C114" s="56"/>
      <c r="D114" s="56"/>
      <c r="E114" s="56"/>
      <c r="F114" s="56"/>
      <c r="G114" s="56"/>
    </row>
    <row r="115" spans="2:7" ht="14.25">
      <c r="B115" s="56"/>
      <c r="C115" s="56"/>
      <c r="D115" s="56"/>
      <c r="E115" s="56"/>
      <c r="F115" s="56"/>
      <c r="G115" s="56"/>
    </row>
    <row r="116" spans="2:7" ht="14.25">
      <c r="B116" s="56"/>
      <c r="C116" s="56"/>
      <c r="D116" s="56"/>
      <c r="E116" s="56"/>
      <c r="F116" s="56"/>
      <c r="G116" s="56"/>
    </row>
    <row r="117" spans="2:7" ht="14.25">
      <c r="B117" s="56"/>
      <c r="C117" s="56"/>
      <c r="D117" s="56"/>
      <c r="E117" s="56"/>
      <c r="F117" s="56"/>
      <c r="G117" s="56"/>
    </row>
    <row r="118" spans="2:7" ht="14.25">
      <c r="B118" s="56"/>
      <c r="C118" s="56"/>
      <c r="D118" s="56"/>
      <c r="E118" s="56"/>
      <c r="F118" s="56"/>
      <c r="G118" s="56"/>
    </row>
    <row r="119" spans="2:7" ht="14.25">
      <c r="B119" s="56"/>
      <c r="C119" s="56"/>
      <c r="D119" s="56"/>
      <c r="E119" s="56"/>
      <c r="F119" s="56"/>
      <c r="G119" s="56"/>
    </row>
    <row r="120" spans="2:7" ht="14.25">
      <c r="B120" s="56"/>
      <c r="C120" s="56"/>
      <c r="D120" s="56"/>
      <c r="E120" s="56"/>
      <c r="F120" s="56"/>
      <c r="G120" s="56"/>
    </row>
    <row r="121" spans="2:7" ht="14.25">
      <c r="B121" s="56"/>
      <c r="C121" s="56"/>
      <c r="D121" s="56"/>
      <c r="E121" s="56"/>
      <c r="F121" s="56"/>
      <c r="G121" s="56"/>
    </row>
    <row r="122" spans="2:7" ht="14.25">
      <c r="B122" s="56"/>
      <c r="C122" s="56"/>
      <c r="D122" s="56"/>
      <c r="E122" s="56"/>
      <c r="F122" s="56"/>
      <c r="G122" s="56"/>
    </row>
    <row r="123" spans="2:7" ht="14.25">
      <c r="B123" s="56"/>
      <c r="C123" s="56"/>
      <c r="D123" s="56"/>
      <c r="E123" s="56"/>
      <c r="F123" s="56"/>
      <c r="G123" s="56"/>
    </row>
    <row r="124" spans="2:7" ht="14.25">
      <c r="B124" s="56"/>
      <c r="C124" s="56"/>
      <c r="D124" s="56"/>
      <c r="E124" s="56"/>
      <c r="F124" s="56"/>
      <c r="G124" s="56"/>
    </row>
    <row r="125" spans="2:7" ht="14.25">
      <c r="B125" s="56"/>
      <c r="C125" s="56"/>
      <c r="D125" s="56"/>
      <c r="E125" s="56"/>
      <c r="F125" s="56"/>
      <c r="G125" s="56"/>
    </row>
    <row r="126" spans="2:7" ht="14.25">
      <c r="B126" s="56"/>
      <c r="C126" s="56"/>
      <c r="D126" s="56"/>
      <c r="E126" s="56"/>
      <c r="F126" s="56"/>
      <c r="G126" s="56"/>
    </row>
    <row r="127" spans="2:7" ht="14.25">
      <c r="B127" s="56"/>
      <c r="C127" s="56"/>
      <c r="D127" s="56"/>
      <c r="E127" s="56"/>
      <c r="F127" s="56"/>
      <c r="G127" s="56"/>
    </row>
    <row r="128" spans="2:7" ht="14.25">
      <c r="B128" s="56"/>
      <c r="C128" s="56"/>
      <c r="D128" s="56"/>
      <c r="E128" s="56"/>
      <c r="F128" s="56"/>
      <c r="G128" s="56"/>
    </row>
    <row r="129" spans="2:7" ht="14.25">
      <c r="B129" s="56"/>
      <c r="C129" s="56"/>
      <c r="D129" s="56"/>
      <c r="E129" s="56"/>
      <c r="F129" s="56"/>
      <c r="G129" s="56"/>
    </row>
    <row r="130" spans="2:7" ht="14.25">
      <c r="B130" s="56"/>
      <c r="C130" s="56"/>
      <c r="D130" s="56"/>
      <c r="E130" s="56"/>
      <c r="F130" s="56"/>
      <c r="G130" s="56"/>
    </row>
    <row r="131" spans="2:7" ht="14.25">
      <c r="B131" s="56"/>
      <c r="C131" s="56"/>
      <c r="D131" s="56"/>
      <c r="E131" s="56"/>
      <c r="F131" s="56"/>
      <c r="G131" s="56"/>
    </row>
    <row r="132" spans="2:7" ht="14.25">
      <c r="B132" s="56"/>
      <c r="C132" s="56"/>
      <c r="D132" s="56"/>
      <c r="E132" s="56"/>
      <c r="F132" s="56"/>
      <c r="G132" s="56"/>
    </row>
    <row r="133" spans="2:7" ht="14.25">
      <c r="B133" s="56"/>
      <c r="C133" s="56"/>
      <c r="D133" s="56"/>
      <c r="E133" s="56"/>
      <c r="F133" s="56"/>
      <c r="G133" s="56"/>
    </row>
    <row r="134" spans="2:7" ht="14.25">
      <c r="B134" s="56"/>
      <c r="C134" s="56"/>
      <c r="D134" s="56"/>
      <c r="E134" s="56"/>
      <c r="F134" s="56"/>
      <c r="G134" s="56"/>
    </row>
    <row r="135" spans="2:7" ht="14.25">
      <c r="B135" s="56"/>
      <c r="C135" s="56"/>
      <c r="D135" s="56"/>
      <c r="E135" s="56"/>
      <c r="F135" s="56"/>
      <c r="G135" s="56"/>
    </row>
    <row r="136" spans="2:7" ht="14.25">
      <c r="B136" s="56"/>
      <c r="C136" s="56"/>
      <c r="D136" s="56"/>
      <c r="E136" s="56"/>
      <c r="F136" s="56"/>
      <c r="G136" s="56"/>
    </row>
    <row r="137" spans="2:7" ht="14.25">
      <c r="B137" s="56"/>
      <c r="C137" s="56"/>
      <c r="D137" s="56"/>
      <c r="E137" s="56"/>
      <c r="F137" s="56"/>
      <c r="G137" s="56"/>
    </row>
    <row r="138" spans="2:7" ht="14.25">
      <c r="B138" s="56"/>
      <c r="C138" s="56"/>
      <c r="D138" s="56"/>
      <c r="E138" s="56"/>
      <c r="F138" s="56"/>
      <c r="G138" s="56"/>
    </row>
    <row r="139" spans="2:7" ht="14.25">
      <c r="B139" s="56"/>
      <c r="C139" s="56"/>
      <c r="D139" s="56"/>
      <c r="E139" s="56"/>
      <c r="F139" s="56"/>
      <c r="G139" s="56"/>
    </row>
    <row r="140" spans="2:7" ht="14.25">
      <c r="B140" s="56"/>
      <c r="C140" s="56"/>
      <c r="D140" s="56"/>
      <c r="E140" s="56"/>
      <c r="F140" s="56"/>
      <c r="G140" s="56"/>
    </row>
    <row r="141" spans="2:7" ht="14.25">
      <c r="B141" s="56"/>
      <c r="C141" s="56"/>
      <c r="D141" s="56"/>
      <c r="E141" s="56"/>
      <c r="F141" s="56"/>
      <c r="G141" s="56"/>
    </row>
  </sheetData>
  <sheetProtection/>
  <mergeCells count="16">
    <mergeCell ref="H4:H7"/>
    <mergeCell ref="A4:A7"/>
    <mergeCell ref="A17:C17"/>
    <mergeCell ref="F17:H17"/>
    <mergeCell ref="A16:D16"/>
    <mergeCell ref="E16:H16"/>
    <mergeCell ref="A1:H1"/>
    <mergeCell ref="A2:H2"/>
    <mergeCell ref="B4:C4"/>
    <mergeCell ref="B5:C5"/>
    <mergeCell ref="D6:D7"/>
    <mergeCell ref="D4:D5"/>
    <mergeCell ref="E4:F4"/>
    <mergeCell ref="E5:F5"/>
    <mergeCell ref="G6:G7"/>
    <mergeCell ref="G4:G5"/>
  </mergeCells>
  <printOptions horizontalCentered="1" verticalCentered="1"/>
  <pageMargins left="0.236220472440945" right="0.39" top="0.31496062992126" bottom="0.433070866141732" header="0.31496062992126" footer="0.275590551181102"/>
  <pageSetup horizontalDpi="600" verticalDpi="600" orientation="landscape" paperSize="9" scale="75" r:id="rId1"/>
  <headerFooter>
    <oddFooter>&amp;C15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2:M18"/>
  <sheetViews>
    <sheetView rightToLeft="1" view="pageBreakPreview" zoomScale="60" zoomScalePageLayoutView="0" workbookViewId="0" topLeftCell="A1">
      <selection activeCell="C15" sqref="C15"/>
    </sheetView>
  </sheetViews>
  <sheetFormatPr defaultColWidth="9.140625" defaultRowHeight="15"/>
  <cols>
    <col min="1" max="1" width="20.57421875" style="0" customWidth="1"/>
    <col min="2" max="3" width="15.57421875" style="0" customWidth="1"/>
    <col min="4" max="4" width="18.00390625" style="0" customWidth="1"/>
    <col min="5" max="5" width="15.57421875" style="0" customWidth="1"/>
    <col min="6" max="6" width="16.57421875" style="0" customWidth="1"/>
    <col min="7" max="7" width="15.57421875" style="0" customWidth="1"/>
    <col min="8" max="8" width="40.57421875" style="0" customWidth="1"/>
  </cols>
  <sheetData>
    <row r="1" ht="0.75" customHeight="1"/>
    <row r="2" spans="1:9" ht="33" customHeight="1">
      <c r="A2" s="883" t="s">
        <v>415</v>
      </c>
      <c r="B2" s="883"/>
      <c r="C2" s="883"/>
      <c r="D2" s="883"/>
      <c r="E2" s="883"/>
      <c r="F2" s="883"/>
      <c r="G2" s="883"/>
      <c r="H2" s="883"/>
      <c r="I2" s="123"/>
    </row>
    <row r="3" spans="1:9" ht="37.5" customHeight="1">
      <c r="A3" s="884" t="s">
        <v>416</v>
      </c>
      <c r="B3" s="884"/>
      <c r="C3" s="884"/>
      <c r="D3" s="884"/>
      <c r="E3" s="884"/>
      <c r="F3" s="884"/>
      <c r="G3" s="884"/>
      <c r="H3" s="884"/>
      <c r="I3" s="166"/>
    </row>
    <row r="4" spans="1:9" ht="31.5" customHeight="1" thickBot="1">
      <c r="A4" s="96" t="s">
        <v>89</v>
      </c>
      <c r="B4" s="134"/>
      <c r="C4" s="134"/>
      <c r="D4" s="134"/>
      <c r="E4" s="114"/>
      <c r="F4" s="114"/>
      <c r="G4" s="134"/>
      <c r="H4" s="97" t="s">
        <v>90</v>
      </c>
      <c r="I4" s="123"/>
    </row>
    <row r="5" spans="1:9" ht="33.75" customHeight="1" thickTop="1">
      <c r="A5" s="876" t="s">
        <v>28</v>
      </c>
      <c r="B5" s="865" t="s">
        <v>123</v>
      </c>
      <c r="C5" s="865"/>
      <c r="D5" s="867" t="s">
        <v>319</v>
      </c>
      <c r="E5" s="865" t="s">
        <v>124</v>
      </c>
      <c r="F5" s="865"/>
      <c r="G5" s="871" t="s">
        <v>44</v>
      </c>
      <c r="H5" s="873" t="s">
        <v>33</v>
      </c>
      <c r="I5" s="123"/>
    </row>
    <row r="6" spans="1:9" ht="23.25" customHeight="1">
      <c r="A6" s="877"/>
      <c r="B6" s="866" t="s">
        <v>122</v>
      </c>
      <c r="C6" s="866"/>
      <c r="D6" s="867"/>
      <c r="E6" s="866" t="s">
        <v>116</v>
      </c>
      <c r="F6" s="866"/>
      <c r="G6" s="872"/>
      <c r="H6" s="874"/>
      <c r="I6" s="123"/>
    </row>
    <row r="7" spans="1:9" ht="26.25" customHeight="1">
      <c r="A7" s="877"/>
      <c r="B7" s="416" t="s">
        <v>45</v>
      </c>
      <c r="C7" s="416" t="s">
        <v>46</v>
      </c>
      <c r="D7" s="867" t="s">
        <v>81</v>
      </c>
      <c r="E7" s="417" t="s">
        <v>47</v>
      </c>
      <c r="F7" s="417" t="s">
        <v>48</v>
      </c>
      <c r="G7" s="869" t="s">
        <v>62</v>
      </c>
      <c r="H7" s="874"/>
      <c r="I7" s="123"/>
    </row>
    <row r="8" spans="1:9" ht="35.25" customHeight="1" thickBot="1">
      <c r="A8" s="878"/>
      <c r="B8" s="344" t="s">
        <v>63</v>
      </c>
      <c r="C8" s="731" t="s">
        <v>64</v>
      </c>
      <c r="D8" s="868"/>
      <c r="E8" s="418" t="s">
        <v>65</v>
      </c>
      <c r="F8" s="418" t="s">
        <v>66</v>
      </c>
      <c r="G8" s="870"/>
      <c r="H8" s="875"/>
      <c r="I8" s="123"/>
    </row>
    <row r="9" spans="1:13" ht="45" customHeight="1">
      <c r="A9" s="135" t="s">
        <v>21</v>
      </c>
      <c r="B9" s="642">
        <v>1699</v>
      </c>
      <c r="C9" s="643">
        <v>1695</v>
      </c>
      <c r="D9" s="643">
        <f>SUM(B9:C9)</f>
        <v>3394</v>
      </c>
      <c r="E9" s="642">
        <v>166634</v>
      </c>
      <c r="F9" s="642">
        <v>150955</v>
      </c>
      <c r="G9" s="642">
        <f>SUM(E9:F9)</f>
        <v>317589</v>
      </c>
      <c r="H9" s="98" t="s">
        <v>67</v>
      </c>
      <c r="I9" s="72"/>
      <c r="J9" s="72"/>
      <c r="K9" s="72"/>
      <c r="L9" s="72"/>
      <c r="M9" s="72"/>
    </row>
    <row r="10" spans="1:13" ht="45" customHeight="1">
      <c r="A10" s="379" t="s">
        <v>104</v>
      </c>
      <c r="B10" s="599">
        <v>302</v>
      </c>
      <c r="C10" s="432">
        <v>275</v>
      </c>
      <c r="D10" s="432">
        <f>SUM(B10:C10)</f>
        <v>577</v>
      </c>
      <c r="E10" s="599">
        <v>18117</v>
      </c>
      <c r="F10" s="599">
        <v>15456</v>
      </c>
      <c r="G10" s="599">
        <f>SUM(E10:F10)</f>
        <v>33573</v>
      </c>
      <c r="H10" s="380" t="s">
        <v>68</v>
      </c>
      <c r="I10" s="72"/>
      <c r="J10" s="72"/>
      <c r="K10" s="72"/>
      <c r="L10" s="72"/>
      <c r="M10" s="72"/>
    </row>
    <row r="11" spans="1:13" ht="45" customHeight="1">
      <c r="A11" s="138" t="s">
        <v>348</v>
      </c>
      <c r="B11" s="595">
        <v>103</v>
      </c>
      <c r="C11" s="595">
        <v>122</v>
      </c>
      <c r="D11" s="642">
        <f>SUM(B11:C11)</f>
        <v>225</v>
      </c>
      <c r="E11" s="595">
        <v>9624</v>
      </c>
      <c r="F11" s="595">
        <v>9076</v>
      </c>
      <c r="G11" s="595">
        <f>SUM(E11:F11)</f>
        <v>18700</v>
      </c>
      <c r="H11" s="99" t="s">
        <v>106</v>
      </c>
      <c r="I11" s="71"/>
      <c r="J11" s="71"/>
      <c r="K11" s="71"/>
      <c r="L11" s="71"/>
      <c r="M11" s="71"/>
    </row>
    <row r="12" spans="1:9" ht="45" customHeight="1">
      <c r="A12" s="381" t="s">
        <v>22</v>
      </c>
      <c r="B12" s="432">
        <v>261</v>
      </c>
      <c r="C12" s="432">
        <v>253</v>
      </c>
      <c r="D12" s="432">
        <f>SUM(B12:C12)</f>
        <v>514</v>
      </c>
      <c r="E12" s="432">
        <v>21416</v>
      </c>
      <c r="F12" s="432">
        <v>21185</v>
      </c>
      <c r="G12" s="432">
        <f>SUM(E12:F12)</f>
        <v>42601</v>
      </c>
      <c r="H12" s="380" t="s">
        <v>234</v>
      </c>
      <c r="I12" s="58"/>
    </row>
    <row r="13" spans="1:9" ht="45" customHeight="1">
      <c r="A13" s="136" t="s">
        <v>38</v>
      </c>
      <c r="B13" s="642">
        <v>352</v>
      </c>
      <c r="C13" s="595">
        <v>336</v>
      </c>
      <c r="D13" s="594">
        <f>SUM(B13:C13)</f>
        <v>688</v>
      </c>
      <c r="E13" s="595">
        <v>21488</v>
      </c>
      <c r="F13" s="595">
        <v>22492</v>
      </c>
      <c r="G13" s="595">
        <f>SUM(E13:F13)</f>
        <v>43980</v>
      </c>
      <c r="H13" s="99" t="s">
        <v>70</v>
      </c>
      <c r="I13" s="217"/>
    </row>
    <row r="14" spans="1:8" ht="45" customHeight="1">
      <c r="A14" s="378" t="s">
        <v>346</v>
      </c>
      <c r="B14" s="432" t="s">
        <v>467</v>
      </c>
      <c r="C14" s="432" t="s">
        <v>467</v>
      </c>
      <c r="D14" s="432" t="s">
        <v>467</v>
      </c>
      <c r="E14" s="432" t="s">
        <v>467</v>
      </c>
      <c r="F14" s="432" t="s">
        <v>467</v>
      </c>
      <c r="G14" s="432" t="s">
        <v>467</v>
      </c>
      <c r="H14" s="377" t="s">
        <v>476</v>
      </c>
    </row>
    <row r="15" spans="1:8" ht="45" customHeight="1" thickBot="1">
      <c r="A15" s="194" t="s">
        <v>347</v>
      </c>
      <c r="B15" s="645" t="s">
        <v>467</v>
      </c>
      <c r="C15" s="645" t="s">
        <v>467</v>
      </c>
      <c r="D15" s="645" t="s">
        <v>467</v>
      </c>
      <c r="E15" s="645" t="s">
        <v>467</v>
      </c>
      <c r="F15" s="645" t="s">
        <v>467</v>
      </c>
      <c r="G15" s="645" t="s">
        <v>467</v>
      </c>
      <c r="H15" s="648" t="s">
        <v>477</v>
      </c>
    </row>
    <row r="16" spans="1:9" s="220" customFormat="1" ht="45" customHeight="1" thickBot="1">
      <c r="A16" s="391" t="s">
        <v>13</v>
      </c>
      <c r="B16" s="646">
        <f aca="true" t="shared" si="0" ref="B16:G16">SUM(B9:B15)</f>
        <v>2717</v>
      </c>
      <c r="C16" s="646">
        <f t="shared" si="0"/>
        <v>2681</v>
      </c>
      <c r="D16" s="646">
        <f t="shared" si="0"/>
        <v>5398</v>
      </c>
      <c r="E16" s="646">
        <f t="shared" si="0"/>
        <v>237279</v>
      </c>
      <c r="F16" s="646">
        <f t="shared" si="0"/>
        <v>219164</v>
      </c>
      <c r="G16" s="646">
        <f t="shared" si="0"/>
        <v>456443</v>
      </c>
      <c r="H16" s="392" t="s">
        <v>62</v>
      </c>
      <c r="I16" s="804"/>
    </row>
    <row r="17" spans="1:8" ht="37.5" customHeight="1" thickTop="1">
      <c r="A17" s="885" t="s">
        <v>478</v>
      </c>
      <c r="B17" s="885"/>
      <c r="C17" s="885"/>
      <c r="D17" s="885"/>
      <c r="E17" s="882" t="s">
        <v>483</v>
      </c>
      <c r="F17" s="882"/>
      <c r="G17" s="882"/>
      <c r="H17" s="882"/>
    </row>
    <row r="18" spans="1:8" ht="42.75" customHeight="1">
      <c r="A18" s="879" t="s">
        <v>481</v>
      </c>
      <c r="B18" s="879"/>
      <c r="C18" s="879"/>
      <c r="D18" s="879"/>
      <c r="E18" s="880" t="s">
        <v>475</v>
      </c>
      <c r="F18" s="880"/>
      <c r="G18" s="880"/>
      <c r="H18" s="880"/>
    </row>
  </sheetData>
  <sheetProtection/>
  <mergeCells count="16">
    <mergeCell ref="A18:D18"/>
    <mergeCell ref="E18:H18"/>
    <mergeCell ref="A2:H2"/>
    <mergeCell ref="A3:H3"/>
    <mergeCell ref="A5:A8"/>
    <mergeCell ref="B5:C5"/>
    <mergeCell ref="D5:D6"/>
    <mergeCell ref="E5:F5"/>
    <mergeCell ref="A17:D17"/>
    <mergeCell ref="E17:H17"/>
    <mergeCell ref="G5:G6"/>
    <mergeCell ref="H5:H8"/>
    <mergeCell ref="B6:C6"/>
    <mergeCell ref="E6:F6"/>
    <mergeCell ref="D7:D8"/>
    <mergeCell ref="G7:G8"/>
  </mergeCells>
  <printOptions horizontalCentered="1" verticalCentered="1"/>
  <pageMargins left="0.708661417322835" right="0.63" top="0.590551181102362" bottom="0.748031496062992" header="0.31496062992126" footer="0.31496062992126"/>
  <pageSetup horizontalDpi="300" verticalDpi="300" orientation="landscape" paperSize="9" scale="75" r:id="rId1"/>
  <headerFooter>
    <oddFooter>&amp;C16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2:M20"/>
  <sheetViews>
    <sheetView rightToLeft="1" view="pageBreakPreview" zoomScale="76" zoomScaleSheetLayoutView="76" zoomScalePageLayoutView="0" workbookViewId="0" topLeftCell="A1">
      <selection activeCell="D13" sqref="D13"/>
    </sheetView>
  </sheetViews>
  <sheetFormatPr defaultColWidth="9.140625" defaultRowHeight="15"/>
  <cols>
    <col min="1" max="1" width="20.57421875" style="0" customWidth="1"/>
    <col min="2" max="7" width="15.57421875" style="0" customWidth="1"/>
    <col min="8" max="8" width="33.00390625" style="0" customWidth="1"/>
  </cols>
  <sheetData>
    <row r="1" ht="0.75" customHeight="1"/>
    <row r="2" spans="1:9" ht="33" customHeight="1">
      <c r="A2" s="883" t="s">
        <v>417</v>
      </c>
      <c r="B2" s="883"/>
      <c r="C2" s="883"/>
      <c r="D2" s="883"/>
      <c r="E2" s="883"/>
      <c r="F2" s="883"/>
      <c r="G2" s="883"/>
      <c r="H2" s="883"/>
      <c r="I2" s="123"/>
    </row>
    <row r="3" spans="1:9" ht="40.5" customHeight="1">
      <c r="A3" s="884" t="s">
        <v>418</v>
      </c>
      <c r="B3" s="884"/>
      <c r="C3" s="884"/>
      <c r="D3" s="884"/>
      <c r="E3" s="884"/>
      <c r="F3" s="884"/>
      <c r="G3" s="884"/>
      <c r="H3" s="884"/>
      <c r="I3" s="166"/>
    </row>
    <row r="4" spans="1:9" ht="41.25" customHeight="1" thickBot="1">
      <c r="A4" s="96" t="s">
        <v>31</v>
      </c>
      <c r="B4" s="134"/>
      <c r="C4" s="134"/>
      <c r="D4" s="134"/>
      <c r="E4" s="114"/>
      <c r="F4" s="114"/>
      <c r="G4" s="134"/>
      <c r="H4" s="97" t="s">
        <v>153</v>
      </c>
      <c r="I4" s="123"/>
    </row>
    <row r="5" spans="1:9" ht="33.75" customHeight="1" thickTop="1">
      <c r="A5" s="876" t="s">
        <v>28</v>
      </c>
      <c r="B5" s="865" t="s">
        <v>123</v>
      </c>
      <c r="C5" s="865"/>
      <c r="D5" s="867" t="s">
        <v>84</v>
      </c>
      <c r="E5" s="865" t="s">
        <v>124</v>
      </c>
      <c r="F5" s="865"/>
      <c r="G5" s="871" t="s">
        <v>44</v>
      </c>
      <c r="H5" s="873" t="s">
        <v>33</v>
      </c>
      <c r="I5" s="123"/>
    </row>
    <row r="6" spans="1:9" ht="23.25" customHeight="1">
      <c r="A6" s="877"/>
      <c r="B6" s="866" t="s">
        <v>122</v>
      </c>
      <c r="C6" s="866"/>
      <c r="D6" s="867"/>
      <c r="E6" s="866" t="s">
        <v>116</v>
      </c>
      <c r="F6" s="866"/>
      <c r="G6" s="872"/>
      <c r="H6" s="874"/>
      <c r="I6" s="123"/>
    </row>
    <row r="7" spans="1:9" ht="26.25" customHeight="1">
      <c r="A7" s="877"/>
      <c r="B7" s="370" t="s">
        <v>45</v>
      </c>
      <c r="C7" s="370" t="s">
        <v>46</v>
      </c>
      <c r="D7" s="867" t="s">
        <v>82</v>
      </c>
      <c r="E7" s="342" t="s">
        <v>47</v>
      </c>
      <c r="F7" s="342" t="s">
        <v>48</v>
      </c>
      <c r="G7" s="869" t="s">
        <v>62</v>
      </c>
      <c r="H7" s="874"/>
      <c r="I7" s="123"/>
    </row>
    <row r="8" spans="1:9" ht="22.5" customHeight="1" thickBot="1">
      <c r="A8" s="878"/>
      <c r="B8" s="389" t="s">
        <v>63</v>
      </c>
      <c r="C8" s="390" t="s">
        <v>64</v>
      </c>
      <c r="D8" s="868"/>
      <c r="E8" s="346" t="s">
        <v>65</v>
      </c>
      <c r="F8" s="346" t="s">
        <v>66</v>
      </c>
      <c r="G8" s="870"/>
      <c r="H8" s="875"/>
      <c r="I8" s="123"/>
    </row>
    <row r="9" spans="1:13" ht="45" customHeight="1">
      <c r="A9" s="135" t="s">
        <v>21</v>
      </c>
      <c r="B9" s="517">
        <v>1155</v>
      </c>
      <c r="C9" s="621">
        <v>1146</v>
      </c>
      <c r="D9" s="621">
        <f>SUM(B9:C9)</f>
        <v>2301</v>
      </c>
      <c r="E9" s="517">
        <v>60479</v>
      </c>
      <c r="F9" s="517">
        <v>65045</v>
      </c>
      <c r="G9" s="517">
        <f>SUM(E9:F9)</f>
        <v>125524</v>
      </c>
      <c r="H9" s="98" t="s">
        <v>67</v>
      </c>
      <c r="I9" s="72"/>
      <c r="J9" s="72"/>
      <c r="K9" s="72"/>
      <c r="L9" s="72"/>
      <c r="M9" s="72"/>
    </row>
    <row r="10" spans="1:13" ht="45" customHeight="1">
      <c r="A10" s="379" t="s">
        <v>37</v>
      </c>
      <c r="B10" s="451">
        <v>733</v>
      </c>
      <c r="C10" s="618">
        <v>760</v>
      </c>
      <c r="D10" s="618">
        <f>SUM(B10:C10)</f>
        <v>1493</v>
      </c>
      <c r="E10" s="451">
        <v>61739</v>
      </c>
      <c r="F10" s="451">
        <v>56517</v>
      </c>
      <c r="G10" s="451">
        <f>SUM(E10:F10)</f>
        <v>118256</v>
      </c>
      <c r="H10" s="380" t="s">
        <v>68</v>
      </c>
      <c r="I10" s="72"/>
      <c r="J10" s="72"/>
      <c r="K10" s="72"/>
      <c r="L10" s="72"/>
      <c r="M10" s="72"/>
    </row>
    <row r="11" spans="1:13" ht="45" customHeight="1">
      <c r="A11" s="138" t="s">
        <v>125</v>
      </c>
      <c r="B11" s="619">
        <v>459</v>
      </c>
      <c r="C11" s="619">
        <v>444</v>
      </c>
      <c r="D11" s="517">
        <f>SUM(B11:C11)</f>
        <v>903</v>
      </c>
      <c r="E11" s="619">
        <v>12757</v>
      </c>
      <c r="F11" s="619">
        <v>12718</v>
      </c>
      <c r="G11" s="619">
        <f>SUM(E11:F11)</f>
        <v>25475</v>
      </c>
      <c r="H11" s="99" t="s">
        <v>106</v>
      </c>
      <c r="I11" s="71"/>
      <c r="J11" s="71"/>
      <c r="K11" s="71"/>
      <c r="L11" s="71"/>
      <c r="M11" s="71"/>
    </row>
    <row r="12" spans="1:9" ht="45" customHeight="1">
      <c r="A12" s="381" t="s">
        <v>22</v>
      </c>
      <c r="B12" s="618">
        <v>473</v>
      </c>
      <c r="C12" s="618">
        <v>458</v>
      </c>
      <c r="D12" s="618">
        <f>SUM(B12:C12)</f>
        <v>931</v>
      </c>
      <c r="E12" s="618">
        <v>27070</v>
      </c>
      <c r="F12" s="618">
        <v>28021</v>
      </c>
      <c r="G12" s="618">
        <f>SUM(E12:F12)</f>
        <v>55091</v>
      </c>
      <c r="H12" s="380" t="s">
        <v>69</v>
      </c>
      <c r="I12" s="58"/>
    </row>
    <row r="13" spans="1:9" ht="45" customHeight="1">
      <c r="A13" s="136" t="s">
        <v>38</v>
      </c>
      <c r="B13" s="517">
        <v>60</v>
      </c>
      <c r="C13" s="619">
        <v>64</v>
      </c>
      <c r="D13" s="431">
        <f>SUM(B13:C13)</f>
        <v>124</v>
      </c>
      <c r="E13" s="619">
        <v>2511</v>
      </c>
      <c r="F13" s="619">
        <v>2732</v>
      </c>
      <c r="G13" s="619">
        <f>SUM(E13:F13)</f>
        <v>5243</v>
      </c>
      <c r="H13" s="99" t="s">
        <v>70</v>
      </c>
      <c r="I13" s="217"/>
    </row>
    <row r="14" spans="1:8" ht="45" customHeight="1">
      <c r="A14" s="378" t="s">
        <v>346</v>
      </c>
      <c r="B14" s="432" t="s">
        <v>467</v>
      </c>
      <c r="C14" s="432" t="s">
        <v>467</v>
      </c>
      <c r="D14" s="432" t="s">
        <v>467</v>
      </c>
      <c r="E14" s="432" t="s">
        <v>467</v>
      </c>
      <c r="F14" s="432" t="s">
        <v>467</v>
      </c>
      <c r="G14" s="432" t="s">
        <v>467</v>
      </c>
      <c r="H14" s="377" t="s">
        <v>476</v>
      </c>
    </row>
    <row r="15" spans="1:8" ht="45" customHeight="1" thickBot="1">
      <c r="A15" s="194" t="s">
        <v>347</v>
      </c>
      <c r="B15" s="645" t="s">
        <v>467</v>
      </c>
      <c r="C15" s="645" t="s">
        <v>467</v>
      </c>
      <c r="D15" s="645" t="s">
        <v>467</v>
      </c>
      <c r="E15" s="645" t="s">
        <v>467</v>
      </c>
      <c r="F15" s="645" t="s">
        <v>467</v>
      </c>
      <c r="G15" s="645" t="s">
        <v>467</v>
      </c>
      <c r="H15" s="648" t="s">
        <v>477</v>
      </c>
    </row>
    <row r="16" spans="1:9" s="220" customFormat="1" ht="45" customHeight="1" thickBot="1">
      <c r="A16" s="391" t="s">
        <v>13</v>
      </c>
      <c r="B16" s="518">
        <f aca="true" t="shared" si="0" ref="B16:G16">SUM(B9:B15)</f>
        <v>2880</v>
      </c>
      <c r="C16" s="518">
        <f t="shared" si="0"/>
        <v>2872</v>
      </c>
      <c r="D16" s="518">
        <f t="shared" si="0"/>
        <v>5752</v>
      </c>
      <c r="E16" s="518">
        <f t="shared" si="0"/>
        <v>164556</v>
      </c>
      <c r="F16" s="518">
        <f t="shared" si="0"/>
        <v>165033</v>
      </c>
      <c r="G16" s="518">
        <f t="shared" si="0"/>
        <v>329589</v>
      </c>
      <c r="H16" s="392" t="s">
        <v>62</v>
      </c>
      <c r="I16" s="804"/>
    </row>
    <row r="17" spans="1:8" s="220" customFormat="1" ht="45.75" customHeight="1" thickTop="1">
      <c r="A17" s="887" t="s">
        <v>479</v>
      </c>
      <c r="B17" s="887"/>
      <c r="C17" s="887"/>
      <c r="D17" s="887"/>
      <c r="E17" s="888" t="s">
        <v>483</v>
      </c>
      <c r="F17" s="888"/>
      <c r="G17" s="888"/>
      <c r="H17" s="888"/>
    </row>
    <row r="18" spans="1:9" ht="24.75" customHeight="1">
      <c r="A18" s="886" t="s">
        <v>480</v>
      </c>
      <c r="B18" s="886"/>
      <c r="C18" s="886"/>
      <c r="D18" s="137"/>
      <c r="E18" s="137"/>
      <c r="F18" s="880" t="s">
        <v>475</v>
      </c>
      <c r="G18" s="880"/>
      <c r="H18" s="880"/>
      <c r="I18" s="193"/>
    </row>
    <row r="19" ht="39" customHeight="1"/>
    <row r="20" ht="14.25">
      <c r="A20" s="131"/>
    </row>
  </sheetData>
  <sheetProtection/>
  <mergeCells count="16">
    <mergeCell ref="E5:F5"/>
    <mergeCell ref="G5:G6"/>
    <mergeCell ref="H5:H8"/>
    <mergeCell ref="A5:A8"/>
    <mergeCell ref="A17:D17"/>
    <mergeCell ref="E17:H17"/>
    <mergeCell ref="A18:C18"/>
    <mergeCell ref="F18:H18"/>
    <mergeCell ref="D7:D8"/>
    <mergeCell ref="G7:G8"/>
    <mergeCell ref="A2:H2"/>
    <mergeCell ref="A3:H3"/>
    <mergeCell ref="B5:C5"/>
    <mergeCell ref="B6:C6"/>
    <mergeCell ref="D5:D6"/>
    <mergeCell ref="E6:F6"/>
  </mergeCells>
  <printOptions horizontalCentered="1" verticalCentered="1"/>
  <pageMargins left="0.236220472440945" right="0.3" top="0.393700787401575" bottom="0.236220472440945" header="0.31496062992126" footer="0.393700787401575"/>
  <pageSetup horizontalDpi="600" verticalDpi="600" orientation="landscape" paperSize="9" scale="75" r:id="rId1"/>
  <headerFooter>
    <oddFooter>&amp;C17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/>
  </sheetPr>
  <dimension ref="A2:M20"/>
  <sheetViews>
    <sheetView rightToLeft="1" view="pageBreakPreview" zoomScale="78" zoomScaleSheetLayoutView="78" zoomScalePageLayoutView="0" workbookViewId="0" topLeftCell="A1">
      <selection activeCell="C13" sqref="C13"/>
    </sheetView>
  </sheetViews>
  <sheetFormatPr defaultColWidth="9.140625" defaultRowHeight="15"/>
  <cols>
    <col min="1" max="1" width="20.57421875" style="0" customWidth="1"/>
    <col min="2" max="3" width="15.57421875" style="0" customWidth="1"/>
    <col min="4" max="4" width="29.7109375" style="0" customWidth="1"/>
    <col min="5" max="7" width="15.57421875" style="0" customWidth="1"/>
    <col min="8" max="8" width="34.8515625" style="0" customWidth="1"/>
  </cols>
  <sheetData>
    <row r="1" ht="0.75" customHeight="1"/>
    <row r="2" spans="1:9" ht="45.75" customHeight="1">
      <c r="A2" s="891" t="s">
        <v>419</v>
      </c>
      <c r="B2" s="891"/>
      <c r="C2" s="891"/>
      <c r="D2" s="891"/>
      <c r="E2" s="891"/>
      <c r="F2" s="891"/>
      <c r="G2" s="891"/>
      <c r="H2" s="891"/>
      <c r="I2" s="123"/>
    </row>
    <row r="3" spans="1:9" ht="50.25" customHeight="1">
      <c r="A3" s="892" t="s">
        <v>420</v>
      </c>
      <c r="B3" s="892"/>
      <c r="C3" s="892"/>
      <c r="D3" s="892"/>
      <c r="E3" s="892"/>
      <c r="F3" s="892"/>
      <c r="G3" s="892"/>
      <c r="H3" s="892"/>
      <c r="I3" s="166"/>
    </row>
    <row r="4" spans="1:9" ht="35.25" customHeight="1" thickBot="1">
      <c r="A4" s="95" t="s">
        <v>91</v>
      </c>
      <c r="B4" s="134"/>
      <c r="C4" s="134"/>
      <c r="D4" s="114"/>
      <c r="E4" s="114"/>
      <c r="F4" s="114"/>
      <c r="G4" s="134"/>
      <c r="H4" s="97" t="s">
        <v>92</v>
      </c>
      <c r="I4" s="123"/>
    </row>
    <row r="5" spans="1:10" ht="27.75" customHeight="1" thickTop="1">
      <c r="A5" s="876" t="s">
        <v>28</v>
      </c>
      <c r="B5" s="865" t="s">
        <v>119</v>
      </c>
      <c r="C5" s="865"/>
      <c r="D5" s="865" t="s">
        <v>320</v>
      </c>
      <c r="E5" s="865" t="s">
        <v>121</v>
      </c>
      <c r="F5" s="865"/>
      <c r="G5" s="871" t="s">
        <v>44</v>
      </c>
      <c r="H5" s="873" t="s">
        <v>33</v>
      </c>
      <c r="I5" s="123"/>
      <c r="J5" s="132"/>
    </row>
    <row r="6" spans="1:10" ht="21.75" customHeight="1">
      <c r="A6" s="877"/>
      <c r="B6" s="866" t="s">
        <v>118</v>
      </c>
      <c r="C6" s="866"/>
      <c r="D6" s="867"/>
      <c r="E6" s="866" t="s">
        <v>120</v>
      </c>
      <c r="F6" s="866"/>
      <c r="G6" s="872"/>
      <c r="H6" s="874"/>
      <c r="I6" s="123"/>
      <c r="J6" s="132"/>
    </row>
    <row r="7" spans="1:10" ht="20.25" customHeight="1">
      <c r="A7" s="877"/>
      <c r="B7" s="370" t="s">
        <v>45</v>
      </c>
      <c r="C7" s="370" t="s">
        <v>46</v>
      </c>
      <c r="D7" s="889" t="s">
        <v>321</v>
      </c>
      <c r="E7" s="342" t="s">
        <v>47</v>
      </c>
      <c r="F7" s="342" t="s">
        <v>48</v>
      </c>
      <c r="G7" s="869" t="s">
        <v>62</v>
      </c>
      <c r="H7" s="874"/>
      <c r="I7" s="80"/>
      <c r="J7" s="58"/>
    </row>
    <row r="8" spans="1:10" ht="27" customHeight="1" thickBot="1">
      <c r="A8" s="878"/>
      <c r="B8" s="344" t="s">
        <v>63</v>
      </c>
      <c r="C8" s="371" t="s">
        <v>64</v>
      </c>
      <c r="D8" s="890"/>
      <c r="E8" s="346" t="s">
        <v>65</v>
      </c>
      <c r="F8" s="729" t="s">
        <v>66</v>
      </c>
      <c r="G8" s="870"/>
      <c r="H8" s="875"/>
      <c r="I8" s="80"/>
      <c r="J8" s="58"/>
    </row>
    <row r="9" spans="1:10" ht="45" customHeight="1">
      <c r="A9" s="135" t="s">
        <v>21</v>
      </c>
      <c r="B9" s="642">
        <v>2854</v>
      </c>
      <c r="C9" s="643">
        <v>2841</v>
      </c>
      <c r="D9" s="643">
        <f>SUM(B9:C9)</f>
        <v>5695</v>
      </c>
      <c r="E9" s="642">
        <v>227113</v>
      </c>
      <c r="F9" s="642">
        <v>216000</v>
      </c>
      <c r="G9" s="642">
        <f>SUM(E9:F9)</f>
        <v>443113</v>
      </c>
      <c r="H9" s="98" t="s">
        <v>67</v>
      </c>
      <c r="I9" s="58"/>
      <c r="J9" s="58"/>
    </row>
    <row r="10" spans="1:9" ht="45" customHeight="1">
      <c r="A10" s="379" t="s">
        <v>104</v>
      </c>
      <c r="B10" s="599">
        <v>1035</v>
      </c>
      <c r="C10" s="599">
        <v>1035</v>
      </c>
      <c r="D10" s="432">
        <f>SUM(B10:C10)</f>
        <v>2070</v>
      </c>
      <c r="E10" s="432">
        <v>79856</v>
      </c>
      <c r="F10" s="599">
        <v>71973</v>
      </c>
      <c r="G10" s="599">
        <f>SUM(E10:F10)</f>
        <v>151829</v>
      </c>
      <c r="H10" s="380" t="s">
        <v>68</v>
      </c>
      <c r="I10" s="217"/>
    </row>
    <row r="11" spans="1:13" ht="45" customHeight="1">
      <c r="A11" s="206" t="s">
        <v>105</v>
      </c>
      <c r="B11" s="595">
        <v>562</v>
      </c>
      <c r="C11" s="595">
        <v>566</v>
      </c>
      <c r="D11" s="642">
        <f>SUM(B11:C11)</f>
        <v>1128</v>
      </c>
      <c r="E11" s="595">
        <v>22381</v>
      </c>
      <c r="F11" s="595">
        <v>21794</v>
      </c>
      <c r="G11" s="595">
        <f>SUM(E11:F11)</f>
        <v>44175</v>
      </c>
      <c r="H11" s="99" t="s">
        <v>107</v>
      </c>
      <c r="I11" s="217"/>
      <c r="J11" s="56"/>
      <c r="M11" s="71"/>
    </row>
    <row r="12" spans="1:9" ht="45" customHeight="1">
      <c r="A12" s="382" t="s">
        <v>22</v>
      </c>
      <c r="B12" s="432">
        <v>734</v>
      </c>
      <c r="C12" s="644">
        <v>711</v>
      </c>
      <c r="D12" s="432">
        <f>SUM(B12:C12)</f>
        <v>1445</v>
      </c>
      <c r="E12" s="432">
        <v>48486</v>
      </c>
      <c r="F12" s="432">
        <v>49206</v>
      </c>
      <c r="G12" s="432">
        <f>SUM(E12:F12)</f>
        <v>97692</v>
      </c>
      <c r="H12" s="380" t="s">
        <v>69</v>
      </c>
      <c r="I12" s="217"/>
    </row>
    <row r="13" spans="1:9" ht="45" customHeight="1">
      <c r="A13" s="136" t="s">
        <v>38</v>
      </c>
      <c r="B13" s="642">
        <v>412</v>
      </c>
      <c r="C13" s="595">
        <v>400</v>
      </c>
      <c r="D13" s="595">
        <f>SUM(B13:C13)</f>
        <v>812</v>
      </c>
      <c r="E13" s="595">
        <v>23999</v>
      </c>
      <c r="F13" s="595">
        <v>25224</v>
      </c>
      <c r="G13" s="595">
        <f>SUM(E13:F13)</f>
        <v>49223</v>
      </c>
      <c r="H13" s="99" t="s">
        <v>70</v>
      </c>
      <c r="I13" s="217"/>
    </row>
    <row r="14" spans="1:9" ht="45" customHeight="1">
      <c r="A14" s="378" t="s">
        <v>346</v>
      </c>
      <c r="B14" s="432" t="s">
        <v>467</v>
      </c>
      <c r="C14" s="432" t="s">
        <v>467</v>
      </c>
      <c r="D14" s="432" t="s">
        <v>467</v>
      </c>
      <c r="E14" s="432" t="s">
        <v>467</v>
      </c>
      <c r="F14" s="432" t="s">
        <v>467</v>
      </c>
      <c r="G14" s="432" t="s">
        <v>467</v>
      </c>
      <c r="H14" s="377" t="s">
        <v>476</v>
      </c>
      <c r="I14" s="217"/>
    </row>
    <row r="15" spans="1:8" ht="45" customHeight="1" thickBot="1">
      <c r="A15" s="194" t="s">
        <v>347</v>
      </c>
      <c r="B15" s="645" t="s">
        <v>467</v>
      </c>
      <c r="C15" s="645" t="s">
        <v>467</v>
      </c>
      <c r="D15" s="645" t="s">
        <v>467</v>
      </c>
      <c r="E15" s="645" t="s">
        <v>467</v>
      </c>
      <c r="F15" s="645" t="s">
        <v>467</v>
      </c>
      <c r="G15" s="645" t="s">
        <v>467</v>
      </c>
      <c r="H15" s="648" t="s">
        <v>477</v>
      </c>
    </row>
    <row r="16" spans="1:10" s="220" customFormat="1" ht="45" customHeight="1" thickBot="1">
      <c r="A16" s="354" t="s">
        <v>13</v>
      </c>
      <c r="B16" s="646">
        <f aca="true" t="shared" si="0" ref="B16:G16">SUM(B9:B15)</f>
        <v>5597</v>
      </c>
      <c r="C16" s="646">
        <f t="shared" si="0"/>
        <v>5553</v>
      </c>
      <c r="D16" s="646">
        <f t="shared" si="0"/>
        <v>11150</v>
      </c>
      <c r="E16" s="646">
        <f t="shared" si="0"/>
        <v>401835</v>
      </c>
      <c r="F16" s="646">
        <f t="shared" si="0"/>
        <v>384197</v>
      </c>
      <c r="G16" s="646">
        <f t="shared" si="0"/>
        <v>786032</v>
      </c>
      <c r="H16" s="360" t="s">
        <v>62</v>
      </c>
      <c r="I16" s="647"/>
      <c r="J16" s="219"/>
    </row>
    <row r="17" spans="1:10" s="220" customFormat="1" ht="32.25" customHeight="1" thickTop="1">
      <c r="A17" s="887" t="s">
        <v>482</v>
      </c>
      <c r="B17" s="887"/>
      <c r="C17" s="887"/>
      <c r="D17" s="887"/>
      <c r="E17" s="888" t="s">
        <v>483</v>
      </c>
      <c r="F17" s="888"/>
      <c r="G17" s="888"/>
      <c r="H17" s="888"/>
      <c r="I17" s="219"/>
      <c r="J17" s="219"/>
    </row>
    <row r="18" spans="1:10" ht="24.75" customHeight="1">
      <c r="A18" s="879" t="s">
        <v>499</v>
      </c>
      <c r="B18" s="879"/>
      <c r="C18" s="879"/>
      <c r="D18" s="727"/>
      <c r="E18" s="193"/>
      <c r="F18" s="193"/>
      <c r="G18" s="880" t="s">
        <v>475</v>
      </c>
      <c r="H18" s="880"/>
      <c r="I18" s="193"/>
      <c r="J18" s="193"/>
    </row>
    <row r="19" spans="1:2" ht="14.25">
      <c r="A19" s="131"/>
      <c r="B19" s="61"/>
    </row>
    <row r="20" spans="1:2" ht="15">
      <c r="A20" s="68"/>
      <c r="B20" s="68"/>
    </row>
  </sheetData>
  <sheetProtection/>
  <mergeCells count="16">
    <mergeCell ref="A2:H2"/>
    <mergeCell ref="A3:H3"/>
    <mergeCell ref="B5:C5"/>
    <mergeCell ref="B6:C6"/>
    <mergeCell ref="A5:A8"/>
    <mergeCell ref="H5:H8"/>
    <mergeCell ref="G7:G8"/>
    <mergeCell ref="G5:G6"/>
    <mergeCell ref="E6:F6"/>
    <mergeCell ref="E5:F5"/>
    <mergeCell ref="G18:H18"/>
    <mergeCell ref="A18:C18"/>
    <mergeCell ref="D7:D8"/>
    <mergeCell ref="D5:D6"/>
    <mergeCell ref="A17:D17"/>
    <mergeCell ref="E17:H17"/>
  </mergeCells>
  <printOptions horizontalCentered="1" verticalCentered="1"/>
  <pageMargins left="0.236220472440945" right="0.66" top="0.51" bottom="0.69" header="0.31496062992126" footer="0.590551181102362"/>
  <pageSetup horizontalDpi="600" verticalDpi="600" orientation="landscape" paperSize="9" scale="75" r:id="rId1"/>
  <headerFooter>
    <oddFooter>&amp;C18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</sheetPr>
  <dimension ref="A1:Q25"/>
  <sheetViews>
    <sheetView rightToLeft="1" view="pageBreakPreview" zoomScale="60" zoomScalePageLayoutView="0" workbookViewId="0" topLeftCell="A1">
      <selection activeCell="D13" sqref="D13"/>
    </sheetView>
  </sheetViews>
  <sheetFormatPr defaultColWidth="9.140625" defaultRowHeight="15"/>
  <cols>
    <col min="1" max="8" width="20.57421875" style="0" customWidth="1"/>
  </cols>
  <sheetData>
    <row r="1" spans="1:8" ht="0.75" customHeight="1">
      <c r="A1" s="123"/>
      <c r="B1" s="80"/>
      <c r="C1" s="80"/>
      <c r="D1" s="80"/>
      <c r="E1" s="80"/>
      <c r="F1" s="80"/>
      <c r="G1" s="80"/>
      <c r="H1" s="123"/>
    </row>
    <row r="2" spans="1:8" ht="33" customHeight="1">
      <c r="A2" s="907" t="s">
        <v>421</v>
      </c>
      <c r="B2" s="907"/>
      <c r="C2" s="907"/>
      <c r="D2" s="907"/>
      <c r="E2" s="907"/>
      <c r="F2" s="907"/>
      <c r="G2" s="907"/>
      <c r="H2" s="907"/>
    </row>
    <row r="3" spans="1:8" ht="49.5" customHeight="1">
      <c r="A3" s="908" t="s">
        <v>422</v>
      </c>
      <c r="B3" s="908"/>
      <c r="C3" s="908"/>
      <c r="D3" s="908"/>
      <c r="E3" s="908"/>
      <c r="F3" s="908"/>
      <c r="G3" s="908"/>
      <c r="H3" s="908"/>
    </row>
    <row r="4" spans="1:8" ht="22.5" customHeight="1" thickBot="1">
      <c r="A4" s="96" t="s">
        <v>93</v>
      </c>
      <c r="B4" s="134"/>
      <c r="C4" s="134"/>
      <c r="D4" s="134"/>
      <c r="E4" s="134"/>
      <c r="F4" s="134"/>
      <c r="G4" s="114" t="s">
        <v>29</v>
      </c>
      <c r="H4" s="97" t="s">
        <v>94</v>
      </c>
    </row>
    <row r="5" spans="1:8" ht="29.25" customHeight="1" thickTop="1">
      <c r="A5" s="897" t="s">
        <v>20</v>
      </c>
      <c r="B5" s="903" t="s">
        <v>126</v>
      </c>
      <c r="C5" s="903"/>
      <c r="D5" s="895" t="s">
        <v>108</v>
      </c>
      <c r="E5" s="903" t="s">
        <v>127</v>
      </c>
      <c r="F5" s="903"/>
      <c r="G5" s="903" t="s">
        <v>44</v>
      </c>
      <c r="H5" s="900" t="s">
        <v>34</v>
      </c>
    </row>
    <row r="6" spans="1:8" ht="33" customHeight="1" thickBot="1">
      <c r="A6" s="898"/>
      <c r="B6" s="904" t="s">
        <v>118</v>
      </c>
      <c r="C6" s="904"/>
      <c r="D6" s="895"/>
      <c r="E6" s="904" t="s">
        <v>120</v>
      </c>
      <c r="F6" s="904"/>
      <c r="G6" s="904"/>
      <c r="H6" s="901"/>
    </row>
    <row r="7" spans="1:17" ht="24.75" customHeight="1" thickTop="1">
      <c r="A7" s="898"/>
      <c r="B7" s="319" t="s">
        <v>45</v>
      </c>
      <c r="C7" s="317" t="s">
        <v>46</v>
      </c>
      <c r="D7" s="895" t="s">
        <v>131</v>
      </c>
      <c r="E7" s="319" t="s">
        <v>47</v>
      </c>
      <c r="F7" s="317" t="s">
        <v>48</v>
      </c>
      <c r="G7" s="905" t="s">
        <v>61</v>
      </c>
      <c r="H7" s="901"/>
      <c r="P7" s="894"/>
      <c r="Q7" s="894"/>
    </row>
    <row r="8" spans="1:16" ht="26.25" customHeight="1" thickBot="1">
      <c r="A8" s="899"/>
      <c r="B8" s="320" t="s">
        <v>63</v>
      </c>
      <c r="C8" s="321" t="s">
        <v>64</v>
      </c>
      <c r="D8" s="896"/>
      <c r="E8" s="318" t="s">
        <v>65</v>
      </c>
      <c r="F8" s="318" t="s">
        <v>66</v>
      </c>
      <c r="G8" s="896"/>
      <c r="H8" s="902"/>
      <c r="P8" s="239"/>
    </row>
    <row r="9" spans="1:16" ht="34.5" customHeight="1">
      <c r="A9" s="145" t="s">
        <v>14</v>
      </c>
      <c r="B9" s="276">
        <v>956</v>
      </c>
      <c r="C9" s="52">
        <v>958</v>
      </c>
      <c r="D9" s="276">
        <f aca="true" t="shared" si="0" ref="D9:D21">SUM(B9:C9)</f>
        <v>1914</v>
      </c>
      <c r="E9" s="276">
        <v>98013</v>
      </c>
      <c r="F9" s="276">
        <v>82492</v>
      </c>
      <c r="G9" s="475">
        <f aca="true" t="shared" si="1" ref="G9:G21">SUM(E9:F9)</f>
        <v>180505</v>
      </c>
      <c r="H9" s="146" t="s">
        <v>49</v>
      </c>
      <c r="P9" s="238"/>
    </row>
    <row r="10" spans="1:8" ht="34.5" customHeight="1">
      <c r="A10" s="379" t="s">
        <v>15</v>
      </c>
      <c r="B10" s="376">
        <v>997</v>
      </c>
      <c r="C10" s="376">
        <v>994</v>
      </c>
      <c r="D10" s="376">
        <f t="shared" si="0"/>
        <v>1991</v>
      </c>
      <c r="E10" s="376">
        <v>102612</v>
      </c>
      <c r="F10" s="376">
        <v>102700</v>
      </c>
      <c r="G10" s="473">
        <f t="shared" si="1"/>
        <v>205312</v>
      </c>
      <c r="H10" s="383" t="s">
        <v>50</v>
      </c>
    </row>
    <row r="11" spans="1:8" ht="34.5" customHeight="1">
      <c r="A11" s="44" t="s">
        <v>39</v>
      </c>
      <c r="B11" s="51">
        <v>344</v>
      </c>
      <c r="C11" s="51">
        <v>281</v>
      </c>
      <c r="D11" s="51">
        <f t="shared" si="0"/>
        <v>625</v>
      </c>
      <c r="E11" s="51">
        <v>34956</v>
      </c>
      <c r="F11" s="51">
        <v>20292</v>
      </c>
      <c r="G11" s="472">
        <f t="shared" si="1"/>
        <v>55248</v>
      </c>
      <c r="H11" s="148" t="s">
        <v>51</v>
      </c>
    </row>
    <row r="12" spans="1:8" ht="34.5" customHeight="1">
      <c r="A12" s="379" t="s">
        <v>16</v>
      </c>
      <c r="B12" s="376">
        <v>70</v>
      </c>
      <c r="C12" s="376">
        <v>26</v>
      </c>
      <c r="D12" s="376">
        <f t="shared" si="0"/>
        <v>96</v>
      </c>
      <c r="E12" s="376">
        <v>10305</v>
      </c>
      <c r="F12" s="376">
        <v>1326</v>
      </c>
      <c r="G12" s="473">
        <f t="shared" si="1"/>
        <v>11631</v>
      </c>
      <c r="H12" s="384" t="s">
        <v>52</v>
      </c>
    </row>
    <row r="13" spans="1:8" ht="34.5" customHeight="1">
      <c r="A13" s="44" t="s">
        <v>40</v>
      </c>
      <c r="B13" s="51">
        <v>22</v>
      </c>
      <c r="C13" s="51">
        <v>15</v>
      </c>
      <c r="D13" s="51">
        <f t="shared" si="0"/>
        <v>37</v>
      </c>
      <c r="E13" s="51">
        <v>1745</v>
      </c>
      <c r="F13" s="51">
        <v>1165</v>
      </c>
      <c r="G13" s="472">
        <f t="shared" si="1"/>
        <v>2910</v>
      </c>
      <c r="H13" s="115" t="s">
        <v>53</v>
      </c>
    </row>
    <row r="14" spans="1:9" ht="34.5" customHeight="1">
      <c r="A14" s="379" t="s">
        <v>17</v>
      </c>
      <c r="B14" s="376">
        <v>52</v>
      </c>
      <c r="C14" s="376">
        <v>55</v>
      </c>
      <c r="D14" s="376">
        <f t="shared" si="0"/>
        <v>107</v>
      </c>
      <c r="E14" s="376">
        <v>1293</v>
      </c>
      <c r="F14" s="376">
        <v>6229</v>
      </c>
      <c r="G14" s="473">
        <f t="shared" si="1"/>
        <v>7522</v>
      </c>
      <c r="H14" s="384" t="s">
        <v>54</v>
      </c>
      <c r="I14" s="63"/>
    </row>
    <row r="15" spans="1:8" ht="34.5" customHeight="1">
      <c r="A15" s="44" t="s">
        <v>18</v>
      </c>
      <c r="B15" s="51">
        <v>157</v>
      </c>
      <c r="C15" s="51">
        <v>174</v>
      </c>
      <c r="D15" s="51">
        <f t="shared" si="0"/>
        <v>331</v>
      </c>
      <c r="E15" s="51">
        <v>8611</v>
      </c>
      <c r="F15" s="51">
        <v>18584</v>
      </c>
      <c r="G15" s="472">
        <f t="shared" si="1"/>
        <v>27195</v>
      </c>
      <c r="H15" s="115" t="s">
        <v>55</v>
      </c>
    </row>
    <row r="16" spans="1:8" ht="34.5" customHeight="1">
      <c r="A16" s="379" t="s">
        <v>36</v>
      </c>
      <c r="B16" s="376">
        <v>236</v>
      </c>
      <c r="C16" s="376">
        <v>271</v>
      </c>
      <c r="D16" s="376">
        <f t="shared" si="0"/>
        <v>507</v>
      </c>
      <c r="E16" s="376">
        <v>16088</v>
      </c>
      <c r="F16" s="376">
        <v>17931</v>
      </c>
      <c r="G16" s="473">
        <f t="shared" si="1"/>
        <v>34019</v>
      </c>
      <c r="H16" s="384" t="s">
        <v>56</v>
      </c>
    </row>
    <row r="17" spans="1:8" ht="34.5" customHeight="1">
      <c r="A17" s="44" t="s">
        <v>41</v>
      </c>
      <c r="B17" s="51">
        <v>301</v>
      </c>
      <c r="C17" s="51">
        <v>302</v>
      </c>
      <c r="D17" s="51">
        <f t="shared" si="0"/>
        <v>603</v>
      </c>
      <c r="E17" s="51">
        <v>25055</v>
      </c>
      <c r="F17" s="51">
        <v>21237</v>
      </c>
      <c r="G17" s="472">
        <f t="shared" si="1"/>
        <v>46292</v>
      </c>
      <c r="H17" s="147" t="s">
        <v>57</v>
      </c>
    </row>
    <row r="18" spans="1:13" ht="34.5" customHeight="1">
      <c r="A18" s="379" t="s">
        <v>42</v>
      </c>
      <c r="B18" s="376">
        <v>382</v>
      </c>
      <c r="C18" s="376">
        <v>391</v>
      </c>
      <c r="D18" s="376">
        <f t="shared" si="0"/>
        <v>773</v>
      </c>
      <c r="E18" s="376">
        <v>34078</v>
      </c>
      <c r="F18" s="376">
        <v>35254</v>
      </c>
      <c r="G18" s="473">
        <f t="shared" si="1"/>
        <v>69332</v>
      </c>
      <c r="H18" s="385" t="s">
        <v>58</v>
      </c>
      <c r="J18" s="36"/>
      <c r="K18" s="36"/>
      <c r="L18" s="36"/>
      <c r="M18" s="36"/>
    </row>
    <row r="19" spans="1:8" ht="34.5" customHeight="1">
      <c r="A19" s="44" t="s">
        <v>19</v>
      </c>
      <c r="B19" s="51">
        <v>445</v>
      </c>
      <c r="C19" s="51">
        <v>486</v>
      </c>
      <c r="D19" s="51">
        <f t="shared" si="0"/>
        <v>931</v>
      </c>
      <c r="E19" s="51">
        <v>40982</v>
      </c>
      <c r="F19" s="51">
        <v>42035</v>
      </c>
      <c r="G19" s="472">
        <f t="shared" si="1"/>
        <v>83017</v>
      </c>
      <c r="H19" s="115" t="s">
        <v>59</v>
      </c>
    </row>
    <row r="20" spans="1:8" ht="34.5" customHeight="1" thickBot="1">
      <c r="A20" s="386" t="s">
        <v>43</v>
      </c>
      <c r="B20" s="372">
        <v>540</v>
      </c>
      <c r="C20" s="372">
        <v>545</v>
      </c>
      <c r="D20" s="373">
        <f t="shared" si="0"/>
        <v>1085</v>
      </c>
      <c r="E20" s="372">
        <v>40929</v>
      </c>
      <c r="F20" s="372">
        <v>39440</v>
      </c>
      <c r="G20" s="471">
        <f t="shared" si="1"/>
        <v>80369</v>
      </c>
      <c r="H20" s="387" t="s">
        <v>60</v>
      </c>
    </row>
    <row r="21" spans="1:8" s="220" customFormat="1" ht="34.5" customHeight="1" thickBot="1">
      <c r="A21" s="324" t="s">
        <v>35</v>
      </c>
      <c r="B21" s="325">
        <f>SUM(B9:B20)</f>
        <v>4502</v>
      </c>
      <c r="C21" s="325">
        <f>SUM(C9:C20)</f>
        <v>4498</v>
      </c>
      <c r="D21" s="323">
        <f t="shared" si="0"/>
        <v>9000</v>
      </c>
      <c r="E21" s="325">
        <f>SUM(E9:E20)</f>
        <v>414667</v>
      </c>
      <c r="F21" s="325">
        <f>SUM(F9:F20)</f>
        <v>388685</v>
      </c>
      <c r="G21" s="474">
        <f t="shared" si="1"/>
        <v>803352</v>
      </c>
      <c r="H21" s="326" t="s">
        <v>61</v>
      </c>
    </row>
    <row r="22" spans="1:8" ht="28.5" customHeight="1" thickTop="1">
      <c r="A22" s="906" t="s">
        <v>223</v>
      </c>
      <c r="B22" s="906"/>
      <c r="C22" s="291"/>
      <c r="D22" s="124"/>
      <c r="E22" s="124"/>
      <c r="F22" s="893" t="s">
        <v>371</v>
      </c>
      <c r="G22" s="893"/>
      <c r="H22" s="893"/>
    </row>
    <row r="23" spans="2:7" ht="14.25">
      <c r="B23" s="56"/>
      <c r="C23" s="56"/>
      <c r="D23" s="56"/>
      <c r="E23" s="56"/>
      <c r="F23" s="56"/>
      <c r="G23" s="56"/>
    </row>
    <row r="24" spans="2:7" ht="14.25">
      <c r="B24" s="56"/>
      <c r="C24" s="56"/>
      <c r="D24" s="56"/>
      <c r="E24" s="56"/>
      <c r="F24" s="56"/>
      <c r="G24" s="56"/>
    </row>
    <row r="25" spans="2:7" ht="14.25">
      <c r="B25" s="56"/>
      <c r="C25" s="56"/>
      <c r="D25" s="56"/>
      <c r="E25" s="56"/>
      <c r="F25" s="56"/>
      <c r="G25" s="56"/>
    </row>
  </sheetData>
  <sheetProtection/>
  <mergeCells count="15">
    <mergeCell ref="A2:H2"/>
    <mergeCell ref="A3:H3"/>
    <mergeCell ref="B5:C5"/>
    <mergeCell ref="B6:C6"/>
    <mergeCell ref="E5:F5"/>
    <mergeCell ref="E6:F6"/>
    <mergeCell ref="D5:D6"/>
    <mergeCell ref="F22:H22"/>
    <mergeCell ref="P7:Q7"/>
    <mergeCell ref="D7:D8"/>
    <mergeCell ref="A5:A8"/>
    <mergeCell ref="H5:H8"/>
    <mergeCell ref="G5:G6"/>
    <mergeCell ref="G7:G8"/>
    <mergeCell ref="A22:B22"/>
  </mergeCells>
  <printOptions horizontalCentered="1" verticalCentered="1"/>
  <pageMargins left="0.236220472440945" right="0.236220472440945" top="0.393700787401575" bottom="0.236220472440945" header="0.31496062992126" footer="0.47244094488189"/>
  <pageSetup horizontalDpi="600" verticalDpi="600" orientation="landscape" paperSize="9" scale="70" r:id="rId1"/>
  <headerFooter>
    <oddFooter>&amp;C23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</sheetPr>
  <dimension ref="A1:J150"/>
  <sheetViews>
    <sheetView rightToLeft="1" view="pageBreakPreview" zoomScale="62" zoomScaleSheetLayoutView="62" zoomScalePageLayoutView="0" workbookViewId="0" topLeftCell="A1">
      <selection activeCell="D19" sqref="D19"/>
    </sheetView>
  </sheetViews>
  <sheetFormatPr defaultColWidth="9.140625" defaultRowHeight="15"/>
  <cols>
    <col min="1" max="8" width="20.57421875" style="0" customWidth="1"/>
    <col min="9" max="9" width="19.8515625" style="0" customWidth="1"/>
  </cols>
  <sheetData>
    <row r="1" spans="1:9" ht="45" customHeight="1">
      <c r="A1" s="883" t="s">
        <v>423</v>
      </c>
      <c r="B1" s="883"/>
      <c r="C1" s="883"/>
      <c r="D1" s="883"/>
      <c r="E1" s="883"/>
      <c r="F1" s="883"/>
      <c r="G1" s="883"/>
      <c r="H1" s="883"/>
      <c r="I1" s="195"/>
    </row>
    <row r="2" spans="1:9" ht="41.25" customHeight="1">
      <c r="A2" s="909" t="s">
        <v>424</v>
      </c>
      <c r="B2" s="909"/>
      <c r="C2" s="909"/>
      <c r="D2" s="909"/>
      <c r="E2" s="909"/>
      <c r="F2" s="909"/>
      <c r="G2" s="909"/>
      <c r="H2" s="909"/>
      <c r="I2" s="196"/>
    </row>
    <row r="3" spans="1:9" ht="39" customHeight="1" thickBot="1">
      <c r="A3" s="96" t="s">
        <v>139</v>
      </c>
      <c r="B3" s="97"/>
      <c r="C3" s="97"/>
      <c r="D3" s="97"/>
      <c r="E3" s="97"/>
      <c r="F3" s="97"/>
      <c r="G3" s="97"/>
      <c r="H3" s="174" t="s">
        <v>140</v>
      </c>
      <c r="I3" s="197"/>
    </row>
    <row r="4" spans="1:9" ht="48.75" customHeight="1" thickTop="1">
      <c r="A4" s="897" t="s">
        <v>20</v>
      </c>
      <c r="B4" s="903" t="s">
        <v>128</v>
      </c>
      <c r="C4" s="903"/>
      <c r="D4" s="895" t="s">
        <v>108</v>
      </c>
      <c r="E4" s="903" t="s">
        <v>127</v>
      </c>
      <c r="F4" s="903"/>
      <c r="G4" s="903" t="s">
        <v>44</v>
      </c>
      <c r="H4" s="900" t="s">
        <v>34</v>
      </c>
      <c r="I4" s="164"/>
    </row>
    <row r="5" spans="1:9" ht="21.75" customHeight="1">
      <c r="A5" s="898"/>
      <c r="B5" s="904" t="s">
        <v>118</v>
      </c>
      <c r="C5" s="904"/>
      <c r="D5" s="895"/>
      <c r="E5" s="904" t="s">
        <v>120</v>
      </c>
      <c r="F5" s="904"/>
      <c r="G5" s="904"/>
      <c r="H5" s="901"/>
      <c r="I5" s="164"/>
    </row>
    <row r="6" spans="1:9" ht="36" customHeight="1">
      <c r="A6" s="898"/>
      <c r="B6" s="319" t="s">
        <v>45</v>
      </c>
      <c r="C6" s="317" t="s">
        <v>46</v>
      </c>
      <c r="D6" s="895" t="s">
        <v>131</v>
      </c>
      <c r="E6" s="319" t="s">
        <v>47</v>
      </c>
      <c r="F6" s="317" t="s">
        <v>48</v>
      </c>
      <c r="G6" s="905" t="s">
        <v>61</v>
      </c>
      <c r="H6" s="901"/>
      <c r="I6" s="164"/>
    </row>
    <row r="7" spans="1:9" ht="20.25" customHeight="1" thickBot="1">
      <c r="A7" s="899"/>
      <c r="B7" s="320" t="s">
        <v>63</v>
      </c>
      <c r="C7" s="321" t="s">
        <v>64</v>
      </c>
      <c r="D7" s="896"/>
      <c r="E7" s="318" t="s">
        <v>65</v>
      </c>
      <c r="F7" s="318" t="s">
        <v>66</v>
      </c>
      <c r="G7" s="896"/>
      <c r="H7" s="902"/>
      <c r="I7" s="164"/>
    </row>
    <row r="8" spans="1:9" ht="34.5" customHeight="1">
      <c r="A8" s="46" t="s">
        <v>14</v>
      </c>
      <c r="B8" s="52">
        <v>227</v>
      </c>
      <c r="C8" s="52">
        <v>228</v>
      </c>
      <c r="D8" s="276">
        <f aca="true" t="shared" si="0" ref="D8:D20">SUM(B8:C8)</f>
        <v>455</v>
      </c>
      <c r="E8" s="276">
        <v>14143</v>
      </c>
      <c r="F8" s="52">
        <v>14118</v>
      </c>
      <c r="G8" s="216">
        <f aca="true" t="shared" si="1" ref="G8:G20">SUM(E8:F8)</f>
        <v>28261</v>
      </c>
      <c r="H8" s="209" t="s">
        <v>49</v>
      </c>
      <c r="I8" s="164"/>
    </row>
    <row r="9" spans="1:9" ht="34.5" customHeight="1">
      <c r="A9" s="379" t="s">
        <v>15</v>
      </c>
      <c r="B9" s="376">
        <v>225</v>
      </c>
      <c r="C9" s="376">
        <v>230</v>
      </c>
      <c r="D9" s="376">
        <f t="shared" si="0"/>
        <v>455</v>
      </c>
      <c r="E9" s="376">
        <v>15438</v>
      </c>
      <c r="F9" s="376">
        <v>15701</v>
      </c>
      <c r="G9" s="476">
        <f t="shared" si="1"/>
        <v>31139</v>
      </c>
      <c r="H9" s="383" t="s">
        <v>50</v>
      </c>
      <c r="I9" s="164"/>
    </row>
    <row r="10" spans="1:10" ht="34.5" customHeight="1">
      <c r="A10" s="44" t="s">
        <v>39</v>
      </c>
      <c r="B10" s="369">
        <v>100</v>
      </c>
      <c r="C10" s="369">
        <v>100</v>
      </c>
      <c r="D10" s="369">
        <f t="shared" si="0"/>
        <v>200</v>
      </c>
      <c r="E10" s="369">
        <v>4203</v>
      </c>
      <c r="F10" s="369">
        <v>4216</v>
      </c>
      <c r="G10" s="477">
        <f t="shared" si="1"/>
        <v>8419</v>
      </c>
      <c r="H10" s="148" t="s">
        <v>51</v>
      </c>
      <c r="I10" s="164"/>
      <c r="J10" s="74"/>
    </row>
    <row r="11" spans="1:9" ht="34.5" customHeight="1">
      <c r="A11" s="379" t="s">
        <v>16</v>
      </c>
      <c r="B11" s="376">
        <v>0</v>
      </c>
      <c r="C11" s="376">
        <v>0</v>
      </c>
      <c r="D11" s="376">
        <f t="shared" si="0"/>
        <v>0</v>
      </c>
      <c r="E11" s="376">
        <v>0</v>
      </c>
      <c r="F11" s="376">
        <v>0</v>
      </c>
      <c r="G11" s="476">
        <f t="shared" si="1"/>
        <v>0</v>
      </c>
      <c r="H11" s="384" t="s">
        <v>52</v>
      </c>
      <c r="I11" s="164"/>
    </row>
    <row r="12" spans="1:9" ht="34.5" customHeight="1">
      <c r="A12" s="44" t="s">
        <v>40</v>
      </c>
      <c r="B12" s="369">
        <v>0</v>
      </c>
      <c r="C12" s="369">
        <v>0</v>
      </c>
      <c r="D12" s="369">
        <f t="shared" si="0"/>
        <v>0</v>
      </c>
      <c r="E12" s="369">
        <v>0</v>
      </c>
      <c r="F12" s="369">
        <v>0</v>
      </c>
      <c r="G12" s="477">
        <f t="shared" si="1"/>
        <v>0</v>
      </c>
      <c r="H12" s="115" t="s">
        <v>53</v>
      </c>
      <c r="I12" s="164"/>
    </row>
    <row r="13" spans="1:9" ht="34.5" customHeight="1">
      <c r="A13" s="379" t="s">
        <v>17</v>
      </c>
      <c r="B13" s="376">
        <v>5</v>
      </c>
      <c r="C13" s="376">
        <v>2</v>
      </c>
      <c r="D13" s="376">
        <f t="shared" si="0"/>
        <v>7</v>
      </c>
      <c r="E13" s="376">
        <v>0</v>
      </c>
      <c r="F13" s="376">
        <v>22</v>
      </c>
      <c r="G13" s="476">
        <f t="shared" si="1"/>
        <v>22</v>
      </c>
      <c r="H13" s="384" t="s">
        <v>54</v>
      </c>
      <c r="I13" s="164"/>
    </row>
    <row r="14" spans="1:9" ht="34.5" customHeight="1">
      <c r="A14" s="44" t="s">
        <v>18</v>
      </c>
      <c r="B14" s="369">
        <v>4</v>
      </c>
      <c r="C14" s="369">
        <v>6</v>
      </c>
      <c r="D14" s="369">
        <f t="shared" si="0"/>
        <v>10</v>
      </c>
      <c r="E14" s="369">
        <v>60</v>
      </c>
      <c r="F14" s="369">
        <v>39</v>
      </c>
      <c r="G14" s="477">
        <f t="shared" si="1"/>
        <v>99</v>
      </c>
      <c r="H14" s="115" t="s">
        <v>55</v>
      </c>
      <c r="I14" s="164"/>
    </row>
    <row r="15" spans="1:9" ht="34.5" customHeight="1">
      <c r="A15" s="379" t="s">
        <v>36</v>
      </c>
      <c r="B15" s="376">
        <v>106</v>
      </c>
      <c r="C15" s="376">
        <v>110</v>
      </c>
      <c r="D15" s="376">
        <f t="shared" si="0"/>
        <v>216</v>
      </c>
      <c r="E15" s="376">
        <v>4071</v>
      </c>
      <c r="F15" s="376">
        <v>8248</v>
      </c>
      <c r="G15" s="476">
        <f t="shared" si="1"/>
        <v>12319</v>
      </c>
      <c r="H15" s="384" t="s">
        <v>56</v>
      </c>
      <c r="I15" s="164"/>
    </row>
    <row r="16" spans="1:9" ht="34.5" customHeight="1">
      <c r="A16" s="44" t="s">
        <v>41</v>
      </c>
      <c r="B16" s="369">
        <v>104</v>
      </c>
      <c r="C16" s="369">
        <v>106</v>
      </c>
      <c r="D16" s="369">
        <f t="shared" si="0"/>
        <v>210</v>
      </c>
      <c r="E16" s="369">
        <v>4837</v>
      </c>
      <c r="F16" s="369">
        <v>5193</v>
      </c>
      <c r="G16" s="477">
        <f t="shared" si="1"/>
        <v>10030</v>
      </c>
      <c r="H16" s="147" t="s">
        <v>57</v>
      </c>
      <c r="I16" s="164"/>
    </row>
    <row r="17" spans="1:9" ht="34.5" customHeight="1">
      <c r="A17" s="379" t="s">
        <v>42</v>
      </c>
      <c r="B17" s="376">
        <v>116</v>
      </c>
      <c r="C17" s="376">
        <v>108</v>
      </c>
      <c r="D17" s="376">
        <f t="shared" si="0"/>
        <v>224</v>
      </c>
      <c r="E17" s="376">
        <v>5251</v>
      </c>
      <c r="F17" s="376">
        <v>5199</v>
      </c>
      <c r="G17" s="476">
        <f t="shared" si="1"/>
        <v>10450</v>
      </c>
      <c r="H17" s="385" t="s">
        <v>58</v>
      </c>
      <c r="I17" s="164"/>
    </row>
    <row r="18" spans="1:9" ht="34.5" customHeight="1">
      <c r="A18" s="44" t="s">
        <v>19</v>
      </c>
      <c r="B18" s="369">
        <v>136</v>
      </c>
      <c r="C18" s="369">
        <v>130</v>
      </c>
      <c r="D18" s="369">
        <f t="shared" si="0"/>
        <v>266</v>
      </c>
      <c r="E18" s="369">
        <v>5875</v>
      </c>
      <c r="F18" s="369">
        <v>5688</v>
      </c>
      <c r="G18" s="477">
        <f t="shared" si="1"/>
        <v>11563</v>
      </c>
      <c r="H18" s="115" t="s">
        <v>59</v>
      </c>
      <c r="I18" s="164"/>
    </row>
    <row r="19" spans="1:9" ht="34.5" customHeight="1" thickBot="1">
      <c r="A19" s="386" t="s">
        <v>43</v>
      </c>
      <c r="B19" s="372">
        <v>132</v>
      </c>
      <c r="C19" s="372">
        <v>126</v>
      </c>
      <c r="D19" s="373">
        <f t="shared" si="0"/>
        <v>258</v>
      </c>
      <c r="E19" s="372">
        <v>6601</v>
      </c>
      <c r="F19" s="372">
        <v>6621</v>
      </c>
      <c r="G19" s="478">
        <f t="shared" si="1"/>
        <v>13222</v>
      </c>
      <c r="H19" s="387" t="s">
        <v>60</v>
      </c>
      <c r="I19" s="164"/>
    </row>
    <row r="20" spans="1:9" s="220" customFormat="1" ht="34.5" customHeight="1" thickBot="1">
      <c r="A20" s="327" t="s">
        <v>13</v>
      </c>
      <c r="B20" s="323">
        <f>SUM(B8:B19)</f>
        <v>1155</v>
      </c>
      <c r="C20" s="323">
        <f>SUM(C8:C19)</f>
        <v>1146</v>
      </c>
      <c r="D20" s="323">
        <f t="shared" si="0"/>
        <v>2301</v>
      </c>
      <c r="E20" s="323">
        <f>SUM(E8:E19)</f>
        <v>60479</v>
      </c>
      <c r="F20" s="323">
        <f>SUM(F8:F19)</f>
        <v>65045</v>
      </c>
      <c r="G20" s="479">
        <f t="shared" si="1"/>
        <v>125524</v>
      </c>
      <c r="H20" s="328" t="s">
        <v>61</v>
      </c>
      <c r="I20" s="222"/>
    </row>
    <row r="21" spans="1:9" ht="24" customHeight="1" thickTop="1">
      <c r="A21" s="906" t="s">
        <v>223</v>
      </c>
      <c r="B21" s="906"/>
      <c r="C21" s="133"/>
      <c r="D21" s="133"/>
      <c r="E21" s="133"/>
      <c r="F21" s="893" t="s">
        <v>371</v>
      </c>
      <c r="G21" s="893"/>
      <c r="H21" s="893"/>
      <c r="I21" s="125"/>
    </row>
    <row r="22" spans="1:7" ht="14.25">
      <c r="A22" s="173"/>
      <c r="B22" s="173"/>
      <c r="C22" s="173"/>
      <c r="D22" s="173"/>
      <c r="E22" s="173"/>
      <c r="F22" s="173"/>
      <c r="G22" s="173"/>
    </row>
    <row r="25" spans="1:7" ht="18">
      <c r="A25" s="163"/>
      <c r="B25" s="165"/>
      <c r="C25" s="165"/>
      <c r="D25" s="165"/>
      <c r="E25" s="171"/>
      <c r="F25" s="171"/>
      <c r="G25" s="171"/>
    </row>
    <row r="26" spans="1:7" ht="18">
      <c r="A26" s="163"/>
      <c r="B26" s="85"/>
      <c r="C26" s="86"/>
      <c r="D26" s="86"/>
      <c r="E26" s="85"/>
      <c r="F26" s="86"/>
      <c r="G26" s="86"/>
    </row>
    <row r="27" spans="1:7" ht="18">
      <c r="A27" s="172"/>
      <c r="B27" s="172"/>
      <c r="C27" s="172"/>
      <c r="D27" s="172"/>
      <c r="E27" s="172"/>
      <c r="F27" s="172"/>
      <c r="G27" s="172"/>
    </row>
    <row r="28" spans="1:7" ht="18">
      <c r="A28" s="91"/>
      <c r="B28" s="37"/>
      <c r="C28" s="37"/>
      <c r="D28" s="37"/>
      <c r="E28" s="37"/>
      <c r="F28" s="37"/>
      <c r="G28" s="37"/>
    </row>
    <row r="29" spans="1:7" ht="14.25">
      <c r="A29" s="75"/>
      <c r="B29" s="76"/>
      <c r="C29" s="76"/>
      <c r="D29" s="76"/>
      <c r="E29" s="76"/>
      <c r="F29" s="76"/>
      <c r="G29" s="76"/>
    </row>
    <row r="39" spans="1:7" ht="15.75">
      <c r="A39" s="77"/>
      <c r="B39" s="78"/>
      <c r="C39" s="78"/>
      <c r="D39" s="78"/>
      <c r="E39" s="78"/>
      <c r="F39" s="78"/>
      <c r="G39" s="78"/>
    </row>
    <row r="40" spans="1:7" ht="18">
      <c r="A40" s="114"/>
      <c r="B40" s="114"/>
      <c r="C40" s="114"/>
      <c r="D40" s="114"/>
      <c r="E40" s="114"/>
      <c r="F40" s="114"/>
      <c r="G40" s="114"/>
    </row>
    <row r="41" spans="1:7" ht="18">
      <c r="A41" s="124"/>
      <c r="B41" s="124"/>
      <c r="C41" s="124"/>
      <c r="D41" s="124"/>
      <c r="E41" s="124"/>
      <c r="F41" s="124"/>
      <c r="G41" s="124"/>
    </row>
    <row r="42" spans="1:7" ht="18">
      <c r="A42" s="168"/>
      <c r="B42" s="169"/>
      <c r="C42" s="169"/>
      <c r="D42" s="169"/>
      <c r="E42" s="170"/>
      <c r="F42" s="170"/>
      <c r="G42" s="170"/>
    </row>
    <row r="43" spans="1:7" ht="18">
      <c r="A43" s="168"/>
      <c r="B43" s="94"/>
      <c r="C43" s="93"/>
      <c r="D43" s="93"/>
      <c r="E43" s="94"/>
      <c r="F43" s="93"/>
      <c r="G43" s="93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92"/>
      <c r="B56" s="39"/>
      <c r="C56" s="39"/>
      <c r="D56" s="39"/>
      <c r="E56" s="39"/>
      <c r="F56" s="39"/>
      <c r="G56" s="39"/>
    </row>
    <row r="57" spans="2:7" ht="14.25">
      <c r="B57" s="62"/>
      <c r="C57" s="62"/>
      <c r="D57" s="62"/>
      <c r="E57" s="62"/>
      <c r="F57" s="62"/>
      <c r="G57" s="62"/>
    </row>
    <row r="58" spans="1:7" ht="14.25">
      <c r="A58" s="70"/>
      <c r="B58" s="79"/>
      <c r="C58" s="79"/>
      <c r="D58" s="79"/>
      <c r="E58" s="79"/>
      <c r="F58" s="79"/>
      <c r="G58" s="79"/>
    </row>
    <row r="59" spans="1:7" ht="14.25">
      <c r="A59" s="70"/>
      <c r="B59" s="79"/>
      <c r="C59" s="79"/>
      <c r="D59" s="79"/>
      <c r="E59" s="79"/>
      <c r="F59" s="79"/>
      <c r="G59" s="79"/>
    </row>
    <row r="60" spans="1:7" ht="14.25">
      <c r="A60" s="70"/>
      <c r="B60" s="79"/>
      <c r="C60" s="79"/>
      <c r="D60" s="79"/>
      <c r="E60" s="79"/>
      <c r="F60" s="79"/>
      <c r="G60" s="79"/>
    </row>
    <row r="61" spans="1:7" ht="14.25">
      <c r="A61" s="70"/>
      <c r="B61" s="79"/>
      <c r="C61" s="79"/>
      <c r="D61" s="79"/>
      <c r="E61" s="79"/>
      <c r="F61" s="79"/>
      <c r="G61" s="79"/>
    </row>
    <row r="62" spans="1:7" ht="14.25">
      <c r="A62" s="70"/>
      <c r="B62" s="79"/>
      <c r="C62" s="79"/>
      <c r="D62" s="79"/>
      <c r="E62" s="79"/>
      <c r="F62" s="79"/>
      <c r="G62" s="79"/>
    </row>
    <row r="63" spans="1:7" ht="14.25">
      <c r="A63" s="70"/>
      <c r="B63" s="79"/>
      <c r="C63" s="79"/>
      <c r="D63" s="79"/>
      <c r="E63" s="79"/>
      <c r="F63" s="79"/>
      <c r="G63" s="79"/>
    </row>
    <row r="64" spans="1:7" ht="14.25">
      <c r="A64" s="70"/>
      <c r="B64" s="79"/>
      <c r="C64" s="79"/>
      <c r="D64" s="79"/>
      <c r="E64" s="79"/>
      <c r="F64" s="79"/>
      <c r="G64" s="79"/>
    </row>
    <row r="65" spans="1:7" ht="14.25">
      <c r="A65" s="70"/>
      <c r="B65" s="79"/>
      <c r="C65" s="79"/>
      <c r="D65" s="79"/>
      <c r="E65" s="79"/>
      <c r="F65" s="79"/>
      <c r="G65" s="79"/>
    </row>
    <row r="66" spans="1:7" ht="14.25">
      <c r="A66" s="70"/>
      <c r="B66" s="79"/>
      <c r="C66" s="79"/>
      <c r="D66" s="79"/>
      <c r="E66" s="79"/>
      <c r="F66" s="79"/>
      <c r="G66" s="79"/>
    </row>
    <row r="67" spans="1:7" ht="14.25">
      <c r="A67" s="70"/>
      <c r="B67" s="79"/>
      <c r="C67" s="79"/>
      <c r="D67" s="79"/>
      <c r="E67" s="79"/>
      <c r="F67" s="79"/>
      <c r="G67" s="79"/>
    </row>
    <row r="68" spans="1:7" ht="14.25">
      <c r="A68" s="70"/>
      <c r="B68" s="79"/>
      <c r="C68" s="79"/>
      <c r="D68" s="79"/>
      <c r="E68" s="79"/>
      <c r="F68" s="79"/>
      <c r="G68" s="79"/>
    </row>
    <row r="69" spans="1:7" ht="14.25">
      <c r="A69" s="70"/>
      <c r="B69" s="79"/>
      <c r="C69" s="79"/>
      <c r="D69" s="79"/>
      <c r="E69" s="79"/>
      <c r="F69" s="79"/>
      <c r="G69" s="79"/>
    </row>
    <row r="70" spans="1:7" ht="14.25">
      <c r="A70" s="70"/>
      <c r="B70" s="79"/>
      <c r="C70" s="79"/>
      <c r="D70" s="79"/>
      <c r="E70" s="79"/>
      <c r="F70" s="79"/>
      <c r="G70" s="79"/>
    </row>
    <row r="71" spans="1:7" ht="14.25">
      <c r="A71" s="70"/>
      <c r="B71" s="79"/>
      <c r="C71" s="79"/>
      <c r="D71" s="79"/>
      <c r="E71" s="79"/>
      <c r="F71" s="79"/>
      <c r="G71" s="79"/>
    </row>
    <row r="72" spans="1:7" ht="14.25">
      <c r="A72" s="70"/>
      <c r="B72" s="79"/>
      <c r="C72" s="79"/>
      <c r="D72" s="79"/>
      <c r="E72" s="79"/>
      <c r="F72" s="79"/>
      <c r="G72" s="79"/>
    </row>
    <row r="73" spans="1:7" ht="14.25">
      <c r="A73" s="70"/>
      <c r="B73" s="79"/>
      <c r="C73" s="79"/>
      <c r="D73" s="79"/>
      <c r="E73" s="79"/>
      <c r="F73" s="79"/>
      <c r="G73" s="79"/>
    </row>
    <row r="74" spans="1:7" ht="14.25">
      <c r="A74" s="70"/>
      <c r="B74" s="79"/>
      <c r="C74" s="79"/>
      <c r="D74" s="79"/>
      <c r="E74" s="79"/>
      <c r="F74" s="79"/>
      <c r="G74" s="79"/>
    </row>
    <row r="75" spans="1:7" ht="14.25">
      <c r="A75" s="70"/>
      <c r="B75" s="79"/>
      <c r="C75" s="79"/>
      <c r="D75" s="79"/>
      <c r="E75" s="79"/>
      <c r="F75" s="79"/>
      <c r="G75" s="79"/>
    </row>
    <row r="76" spans="1:7" ht="14.25">
      <c r="A76" s="70"/>
      <c r="B76" s="79"/>
      <c r="C76" s="79"/>
      <c r="D76" s="79"/>
      <c r="E76" s="79"/>
      <c r="F76" s="79"/>
      <c r="G76" s="79"/>
    </row>
    <row r="77" spans="1:7" ht="14.25">
      <c r="A77" s="70"/>
      <c r="B77" s="79"/>
      <c r="C77" s="79"/>
      <c r="D77" s="79"/>
      <c r="E77" s="79"/>
      <c r="F77" s="79"/>
      <c r="G77" s="79"/>
    </row>
    <row r="78" spans="1:7" ht="14.25">
      <c r="A78" s="70"/>
      <c r="B78" s="79"/>
      <c r="C78" s="79"/>
      <c r="D78" s="79"/>
      <c r="E78" s="79"/>
      <c r="F78" s="79"/>
      <c r="G78" s="79"/>
    </row>
    <row r="79" spans="1:7" ht="14.25">
      <c r="A79" s="70"/>
      <c r="B79" s="79"/>
      <c r="C79" s="79"/>
      <c r="D79" s="79"/>
      <c r="E79" s="79"/>
      <c r="F79" s="79"/>
      <c r="G79" s="79"/>
    </row>
    <row r="80" spans="1:7" ht="14.25">
      <c r="A80" s="70"/>
      <c r="B80" s="79"/>
      <c r="C80" s="79"/>
      <c r="D80" s="79"/>
      <c r="E80" s="79"/>
      <c r="F80" s="79"/>
      <c r="G80" s="79"/>
    </row>
    <row r="81" spans="1:7" ht="14.25">
      <c r="A81" s="70"/>
      <c r="B81" s="79"/>
      <c r="C81" s="79"/>
      <c r="D81" s="79"/>
      <c r="E81" s="79"/>
      <c r="F81" s="79"/>
      <c r="G81" s="79"/>
    </row>
    <row r="82" spans="1:7" ht="14.25">
      <c r="A82" s="70"/>
      <c r="B82" s="79"/>
      <c r="C82" s="79"/>
      <c r="D82" s="79"/>
      <c r="E82" s="79"/>
      <c r="F82" s="79"/>
      <c r="G82" s="79"/>
    </row>
    <row r="83" spans="1:7" ht="14.25">
      <c r="A83" s="70"/>
      <c r="B83" s="79"/>
      <c r="C83" s="79"/>
      <c r="D83" s="79"/>
      <c r="E83" s="79"/>
      <c r="F83" s="79"/>
      <c r="G83" s="79"/>
    </row>
    <row r="84" spans="1:7" ht="14.25">
      <c r="A84" s="70"/>
      <c r="B84" s="79"/>
      <c r="C84" s="79"/>
      <c r="D84" s="79"/>
      <c r="E84" s="79"/>
      <c r="F84" s="79"/>
      <c r="G84" s="79"/>
    </row>
    <row r="85" spans="1:7" ht="14.25">
      <c r="A85" s="70"/>
      <c r="B85" s="79"/>
      <c r="C85" s="79"/>
      <c r="D85" s="79"/>
      <c r="E85" s="79"/>
      <c r="F85" s="79"/>
      <c r="G85" s="79"/>
    </row>
    <row r="86" spans="1:7" ht="14.25">
      <c r="A86" s="70"/>
      <c r="B86" s="79"/>
      <c r="C86" s="79"/>
      <c r="D86" s="79"/>
      <c r="E86" s="79"/>
      <c r="F86" s="79"/>
      <c r="G86" s="79"/>
    </row>
    <row r="87" spans="1:7" ht="14.25">
      <c r="A87" s="70"/>
      <c r="B87" s="79"/>
      <c r="C87" s="79"/>
      <c r="D87" s="79"/>
      <c r="E87" s="79"/>
      <c r="F87" s="79"/>
      <c r="G87" s="79"/>
    </row>
    <row r="88" spans="1:7" ht="14.25">
      <c r="A88" s="70"/>
      <c r="B88" s="79"/>
      <c r="C88" s="79"/>
      <c r="D88" s="79"/>
      <c r="E88" s="79"/>
      <c r="F88" s="79"/>
      <c r="G88" s="79"/>
    </row>
    <row r="89" spans="1:7" ht="14.25">
      <c r="A89" s="70"/>
      <c r="B89" s="79"/>
      <c r="C89" s="79"/>
      <c r="D89" s="79"/>
      <c r="E89" s="79"/>
      <c r="F89" s="79"/>
      <c r="G89" s="79"/>
    </row>
    <row r="90" spans="1:7" ht="14.25">
      <c r="A90" s="70"/>
      <c r="B90" s="79"/>
      <c r="C90" s="79"/>
      <c r="D90" s="79"/>
      <c r="E90" s="79"/>
      <c r="F90" s="79"/>
      <c r="G90" s="79"/>
    </row>
    <row r="91" spans="1:7" ht="14.25">
      <c r="A91" s="70"/>
      <c r="B91" s="79"/>
      <c r="C91" s="79"/>
      <c r="D91" s="79"/>
      <c r="E91" s="79"/>
      <c r="F91" s="79"/>
      <c r="G91" s="79"/>
    </row>
    <row r="92" spans="1:7" ht="14.25">
      <c r="A92" s="70"/>
      <c r="B92" s="79"/>
      <c r="C92" s="79"/>
      <c r="D92" s="79"/>
      <c r="E92" s="79"/>
      <c r="F92" s="79"/>
      <c r="G92" s="79"/>
    </row>
    <row r="93" spans="1:7" ht="14.25">
      <c r="A93" s="70"/>
      <c r="B93" s="79"/>
      <c r="C93" s="79"/>
      <c r="D93" s="79"/>
      <c r="E93" s="79"/>
      <c r="F93" s="79"/>
      <c r="G93" s="79"/>
    </row>
    <row r="94" spans="1:7" ht="14.25">
      <c r="A94" s="70"/>
      <c r="B94" s="79"/>
      <c r="C94" s="79"/>
      <c r="D94" s="79"/>
      <c r="E94" s="79"/>
      <c r="F94" s="79"/>
      <c r="G94" s="79"/>
    </row>
    <row r="95" spans="1:7" ht="14.25">
      <c r="A95" s="70"/>
      <c r="B95" s="79"/>
      <c r="C95" s="79"/>
      <c r="D95" s="79"/>
      <c r="E95" s="79"/>
      <c r="F95" s="79"/>
      <c r="G95" s="79"/>
    </row>
    <row r="96" spans="1:7" ht="14.25">
      <c r="A96" s="70"/>
      <c r="B96" s="79"/>
      <c r="C96" s="79"/>
      <c r="D96" s="79"/>
      <c r="E96" s="79"/>
      <c r="F96" s="79"/>
      <c r="G96" s="79"/>
    </row>
    <row r="97" spans="1:7" ht="14.25">
      <c r="A97" s="70"/>
      <c r="B97" s="79"/>
      <c r="C97" s="79"/>
      <c r="D97" s="79"/>
      <c r="E97" s="79"/>
      <c r="F97" s="79"/>
      <c r="G97" s="79"/>
    </row>
    <row r="98" spans="1:7" ht="14.25">
      <c r="A98" s="70"/>
      <c r="B98" s="79"/>
      <c r="C98" s="79"/>
      <c r="D98" s="79"/>
      <c r="E98" s="79"/>
      <c r="F98" s="79"/>
      <c r="G98" s="79"/>
    </row>
    <row r="99" spans="1:7" ht="14.25">
      <c r="A99" s="70"/>
      <c r="B99" s="79"/>
      <c r="C99" s="79"/>
      <c r="D99" s="79"/>
      <c r="E99" s="79"/>
      <c r="F99" s="79"/>
      <c r="G99" s="79"/>
    </row>
    <row r="100" spans="1:7" ht="14.25">
      <c r="A100" s="70"/>
      <c r="B100" s="79"/>
      <c r="C100" s="79"/>
      <c r="D100" s="79"/>
      <c r="E100" s="79"/>
      <c r="F100" s="79"/>
      <c r="G100" s="79"/>
    </row>
    <row r="101" spans="1:7" ht="14.25">
      <c r="A101" s="70"/>
      <c r="B101" s="79"/>
      <c r="C101" s="79"/>
      <c r="D101" s="79"/>
      <c r="E101" s="79"/>
      <c r="F101" s="79"/>
      <c r="G101" s="79"/>
    </row>
    <row r="102" spans="1:7" ht="14.25">
      <c r="A102" s="70"/>
      <c r="B102" s="79"/>
      <c r="C102" s="79"/>
      <c r="D102" s="79"/>
      <c r="E102" s="79"/>
      <c r="F102" s="79"/>
      <c r="G102" s="79"/>
    </row>
    <row r="103" spans="1:7" ht="14.25">
      <c r="A103" s="70"/>
      <c r="B103" s="79"/>
      <c r="C103" s="79"/>
      <c r="D103" s="79"/>
      <c r="E103" s="79"/>
      <c r="F103" s="79"/>
      <c r="G103" s="79"/>
    </row>
    <row r="104" spans="1:7" ht="14.25">
      <c r="A104" s="70"/>
      <c r="B104" s="79"/>
      <c r="C104" s="79"/>
      <c r="D104" s="79"/>
      <c r="E104" s="79"/>
      <c r="F104" s="79"/>
      <c r="G104" s="79"/>
    </row>
    <row r="105" spans="1:7" ht="14.25">
      <c r="A105" s="70"/>
      <c r="B105" s="79"/>
      <c r="C105" s="79"/>
      <c r="D105" s="79"/>
      <c r="E105" s="79"/>
      <c r="F105" s="79"/>
      <c r="G105" s="79"/>
    </row>
    <row r="106" spans="1:7" ht="14.25">
      <c r="A106" s="70"/>
      <c r="B106" s="79"/>
      <c r="C106" s="79"/>
      <c r="D106" s="79"/>
      <c r="E106" s="79"/>
      <c r="F106" s="79"/>
      <c r="G106" s="79"/>
    </row>
    <row r="107" spans="1:7" ht="14.25">
      <c r="A107" s="70"/>
      <c r="B107" s="79"/>
      <c r="C107" s="79"/>
      <c r="D107" s="79"/>
      <c r="E107" s="79"/>
      <c r="F107" s="79"/>
      <c r="G107" s="79"/>
    </row>
    <row r="108" spans="1:7" ht="14.25">
      <c r="A108" s="70"/>
      <c r="B108" s="79"/>
      <c r="C108" s="79"/>
      <c r="D108" s="79"/>
      <c r="E108" s="79"/>
      <c r="F108" s="79"/>
      <c r="G108" s="79"/>
    </row>
    <row r="109" spans="1:7" ht="14.25">
      <c r="A109" s="70"/>
      <c r="B109" s="79"/>
      <c r="C109" s="79"/>
      <c r="D109" s="79"/>
      <c r="E109" s="79"/>
      <c r="F109" s="79"/>
      <c r="G109" s="79"/>
    </row>
    <row r="110" spans="1:7" ht="14.25">
      <c r="A110" s="70"/>
      <c r="B110" s="79"/>
      <c r="C110" s="79"/>
      <c r="D110" s="79"/>
      <c r="E110" s="79"/>
      <c r="F110" s="79"/>
      <c r="G110" s="79"/>
    </row>
    <row r="111" spans="1:7" ht="14.25">
      <c r="A111" s="70"/>
      <c r="B111" s="79"/>
      <c r="C111" s="79"/>
      <c r="D111" s="79"/>
      <c r="E111" s="79"/>
      <c r="F111" s="79"/>
      <c r="G111" s="79"/>
    </row>
    <row r="112" spans="1:7" ht="14.25">
      <c r="A112" s="70"/>
      <c r="B112" s="79"/>
      <c r="C112" s="79"/>
      <c r="D112" s="79"/>
      <c r="E112" s="79"/>
      <c r="F112" s="79"/>
      <c r="G112" s="79"/>
    </row>
    <row r="113" spans="1:7" ht="14.25">
      <c r="A113" s="70"/>
      <c r="B113" s="79"/>
      <c r="C113" s="79"/>
      <c r="D113" s="79"/>
      <c r="E113" s="79"/>
      <c r="F113" s="79"/>
      <c r="G113" s="79"/>
    </row>
    <row r="114" spans="1:7" ht="14.25">
      <c r="A114" s="70"/>
      <c r="B114" s="79"/>
      <c r="C114" s="79"/>
      <c r="D114" s="79"/>
      <c r="E114" s="79"/>
      <c r="F114" s="79"/>
      <c r="G114" s="79"/>
    </row>
    <row r="115" spans="1:7" ht="14.25">
      <c r="A115" s="70"/>
      <c r="B115" s="79"/>
      <c r="C115" s="79"/>
      <c r="D115" s="79"/>
      <c r="E115" s="79"/>
      <c r="F115" s="79"/>
      <c r="G115" s="79"/>
    </row>
    <row r="116" spans="1:7" ht="14.25">
      <c r="A116" s="70"/>
      <c r="B116" s="79"/>
      <c r="C116" s="79"/>
      <c r="D116" s="79"/>
      <c r="E116" s="79"/>
      <c r="F116" s="79"/>
      <c r="G116" s="79"/>
    </row>
    <row r="117" spans="1:7" ht="14.25">
      <c r="A117" s="70"/>
      <c r="B117" s="79"/>
      <c r="C117" s="79"/>
      <c r="D117" s="79"/>
      <c r="E117" s="79"/>
      <c r="F117" s="79"/>
      <c r="G117" s="79"/>
    </row>
    <row r="118" spans="1:7" ht="14.25">
      <c r="A118" s="70"/>
      <c r="B118" s="79"/>
      <c r="C118" s="79"/>
      <c r="D118" s="79"/>
      <c r="E118" s="79"/>
      <c r="F118" s="79"/>
      <c r="G118" s="79"/>
    </row>
    <row r="119" spans="1:7" ht="14.25">
      <c r="A119" s="70"/>
      <c r="B119" s="79"/>
      <c r="C119" s="79"/>
      <c r="D119" s="79"/>
      <c r="E119" s="79"/>
      <c r="F119" s="79"/>
      <c r="G119" s="79"/>
    </row>
    <row r="120" spans="1:7" ht="14.25">
      <c r="A120" s="70"/>
      <c r="B120" s="79"/>
      <c r="C120" s="79"/>
      <c r="D120" s="79"/>
      <c r="E120" s="79"/>
      <c r="F120" s="79"/>
      <c r="G120" s="79"/>
    </row>
    <row r="121" spans="1:7" ht="14.25">
      <c r="A121" s="70"/>
      <c r="B121" s="79"/>
      <c r="C121" s="79"/>
      <c r="D121" s="79"/>
      <c r="E121" s="79"/>
      <c r="F121" s="79"/>
      <c r="G121" s="79"/>
    </row>
    <row r="122" spans="1:7" ht="14.25">
      <c r="A122" s="70"/>
      <c r="B122" s="79"/>
      <c r="C122" s="79"/>
      <c r="D122" s="79"/>
      <c r="E122" s="79"/>
      <c r="F122" s="79"/>
      <c r="G122" s="79"/>
    </row>
    <row r="123" spans="1:7" ht="14.25">
      <c r="A123" s="70"/>
      <c r="B123" s="79"/>
      <c r="C123" s="79"/>
      <c r="D123" s="79"/>
      <c r="E123" s="79"/>
      <c r="F123" s="79"/>
      <c r="G123" s="79"/>
    </row>
    <row r="124" spans="1:7" ht="14.25">
      <c r="A124" s="70"/>
      <c r="B124" s="79"/>
      <c r="C124" s="79"/>
      <c r="D124" s="79"/>
      <c r="E124" s="79"/>
      <c r="F124" s="79"/>
      <c r="G124" s="79"/>
    </row>
    <row r="125" spans="1:7" ht="14.25">
      <c r="A125" s="70"/>
      <c r="B125" s="79"/>
      <c r="C125" s="79"/>
      <c r="D125" s="79"/>
      <c r="E125" s="79"/>
      <c r="F125" s="79"/>
      <c r="G125" s="79"/>
    </row>
    <row r="126" spans="1:7" ht="14.25">
      <c r="A126" s="70"/>
      <c r="B126" s="79"/>
      <c r="C126" s="79"/>
      <c r="D126" s="79"/>
      <c r="E126" s="79"/>
      <c r="F126" s="79"/>
      <c r="G126" s="79"/>
    </row>
    <row r="127" spans="1:7" ht="14.25">
      <c r="A127" s="70"/>
      <c r="B127" s="79"/>
      <c r="C127" s="79"/>
      <c r="D127" s="79"/>
      <c r="E127" s="79"/>
      <c r="F127" s="79"/>
      <c r="G127" s="79"/>
    </row>
    <row r="128" spans="1:7" ht="14.25">
      <c r="A128" s="70"/>
      <c r="B128" s="79"/>
      <c r="C128" s="79"/>
      <c r="D128" s="79"/>
      <c r="E128" s="79"/>
      <c r="F128" s="79"/>
      <c r="G128" s="79"/>
    </row>
    <row r="129" spans="1:7" ht="14.25">
      <c r="A129" s="70"/>
      <c r="B129" s="79"/>
      <c r="C129" s="79"/>
      <c r="D129" s="79"/>
      <c r="E129" s="79"/>
      <c r="F129" s="79"/>
      <c r="G129" s="79"/>
    </row>
    <row r="130" spans="1:7" ht="14.25">
      <c r="A130" s="70"/>
      <c r="B130" s="79"/>
      <c r="C130" s="79"/>
      <c r="D130" s="79"/>
      <c r="E130" s="79"/>
      <c r="F130" s="79"/>
      <c r="G130" s="79"/>
    </row>
    <row r="131" spans="1:7" ht="14.25">
      <c r="A131" s="70"/>
      <c r="B131" s="79"/>
      <c r="C131" s="79"/>
      <c r="D131" s="79"/>
      <c r="E131" s="79"/>
      <c r="F131" s="79"/>
      <c r="G131" s="79"/>
    </row>
    <row r="132" spans="1:7" ht="14.25">
      <c r="A132" s="70"/>
      <c r="B132" s="79"/>
      <c r="C132" s="79"/>
      <c r="D132" s="79"/>
      <c r="E132" s="79"/>
      <c r="F132" s="79"/>
      <c r="G132" s="79"/>
    </row>
    <row r="133" spans="1:7" ht="14.25">
      <c r="A133" s="70"/>
      <c r="B133" s="79"/>
      <c r="C133" s="79"/>
      <c r="D133" s="79"/>
      <c r="E133" s="79"/>
      <c r="F133" s="79"/>
      <c r="G133" s="79"/>
    </row>
    <row r="134" spans="1:7" ht="14.25">
      <c r="A134" s="70"/>
      <c r="B134" s="79"/>
      <c r="C134" s="79"/>
      <c r="D134" s="79"/>
      <c r="E134" s="79"/>
      <c r="F134" s="79"/>
      <c r="G134" s="79"/>
    </row>
    <row r="135" spans="1:7" ht="14.25">
      <c r="A135" s="70"/>
      <c r="B135" s="79"/>
      <c r="C135" s="79"/>
      <c r="D135" s="79"/>
      <c r="E135" s="79"/>
      <c r="F135" s="79"/>
      <c r="G135" s="79"/>
    </row>
    <row r="136" spans="1:7" ht="14.25">
      <c r="A136" s="70"/>
      <c r="B136" s="79"/>
      <c r="C136" s="79"/>
      <c r="D136" s="79"/>
      <c r="E136" s="79"/>
      <c r="F136" s="79"/>
      <c r="G136" s="79"/>
    </row>
    <row r="137" spans="1:7" ht="14.25">
      <c r="A137" s="70"/>
      <c r="B137" s="79"/>
      <c r="C137" s="79"/>
      <c r="D137" s="79"/>
      <c r="E137" s="79"/>
      <c r="F137" s="79"/>
      <c r="G137" s="79"/>
    </row>
    <row r="138" spans="1:7" ht="14.25">
      <c r="A138" s="70"/>
      <c r="B138" s="79"/>
      <c r="C138" s="79"/>
      <c r="D138" s="79"/>
      <c r="E138" s="79"/>
      <c r="F138" s="79"/>
      <c r="G138" s="79"/>
    </row>
    <row r="139" spans="1:7" ht="14.25">
      <c r="A139" s="70"/>
      <c r="B139" s="79"/>
      <c r="C139" s="79"/>
      <c r="D139" s="79"/>
      <c r="E139" s="79"/>
      <c r="F139" s="79"/>
      <c r="G139" s="79"/>
    </row>
    <row r="140" spans="1:7" ht="14.25">
      <c r="A140" s="70"/>
      <c r="B140" s="79"/>
      <c r="C140" s="79"/>
      <c r="D140" s="79"/>
      <c r="E140" s="79"/>
      <c r="F140" s="79"/>
      <c r="G140" s="79"/>
    </row>
    <row r="141" spans="1:7" ht="14.25">
      <c r="A141" s="70"/>
      <c r="B141" s="79"/>
      <c r="C141" s="79"/>
      <c r="D141" s="79"/>
      <c r="E141" s="79"/>
      <c r="F141" s="79"/>
      <c r="G141" s="79"/>
    </row>
    <row r="142" spans="1:7" ht="14.25">
      <c r="A142" s="70"/>
      <c r="B142" s="79"/>
      <c r="C142" s="79"/>
      <c r="D142" s="79"/>
      <c r="E142" s="79"/>
      <c r="F142" s="79"/>
      <c r="G142" s="79"/>
    </row>
    <row r="143" spans="1:7" ht="14.25">
      <c r="A143" s="70"/>
      <c r="B143" s="79"/>
      <c r="C143" s="79"/>
      <c r="D143" s="79"/>
      <c r="E143" s="79"/>
      <c r="F143" s="79"/>
      <c r="G143" s="79"/>
    </row>
    <row r="144" spans="1:7" ht="14.25">
      <c r="A144" s="70"/>
      <c r="B144" s="79"/>
      <c r="C144" s="79"/>
      <c r="D144" s="79"/>
      <c r="E144" s="79"/>
      <c r="F144" s="79"/>
      <c r="G144" s="79"/>
    </row>
    <row r="145" spans="1:7" ht="14.25">
      <c r="A145" s="70"/>
      <c r="B145" s="79"/>
      <c r="C145" s="79"/>
      <c r="D145" s="79"/>
      <c r="E145" s="79"/>
      <c r="F145" s="79"/>
      <c r="G145" s="79"/>
    </row>
    <row r="146" spans="1:7" ht="14.25">
      <c r="A146" s="70"/>
      <c r="B146" s="79"/>
      <c r="C146" s="79"/>
      <c r="D146" s="79"/>
      <c r="E146" s="79"/>
      <c r="F146" s="79"/>
      <c r="G146" s="79"/>
    </row>
    <row r="147" spans="1:7" ht="14.25">
      <c r="A147" s="70"/>
      <c r="B147" s="79"/>
      <c r="C147" s="79"/>
      <c r="D147" s="79"/>
      <c r="E147" s="79"/>
      <c r="F147" s="79"/>
      <c r="G147" s="79"/>
    </row>
    <row r="148" spans="1:7" ht="14.25">
      <c r="A148" s="70"/>
      <c r="B148" s="79"/>
      <c r="C148" s="79"/>
      <c r="D148" s="79"/>
      <c r="E148" s="79"/>
      <c r="F148" s="79"/>
      <c r="G148" s="79"/>
    </row>
    <row r="149" spans="1:7" ht="14.25">
      <c r="A149" s="70"/>
      <c r="B149" s="79"/>
      <c r="C149" s="79"/>
      <c r="D149" s="79"/>
      <c r="E149" s="79"/>
      <c r="F149" s="79"/>
      <c r="G149" s="79"/>
    </row>
    <row r="150" spans="1:7" ht="14.25">
      <c r="A150" s="70"/>
      <c r="B150" s="79"/>
      <c r="C150" s="79"/>
      <c r="D150" s="79"/>
      <c r="E150" s="79"/>
      <c r="F150" s="79"/>
      <c r="G150" s="79"/>
    </row>
  </sheetData>
  <sheetProtection/>
  <mergeCells count="14">
    <mergeCell ref="B5:C5"/>
    <mergeCell ref="E5:F5"/>
    <mergeCell ref="A21:B21"/>
    <mergeCell ref="E4:F4"/>
    <mergeCell ref="G4:G5"/>
    <mergeCell ref="G6:G7"/>
    <mergeCell ref="F21:H21"/>
    <mergeCell ref="A1:H1"/>
    <mergeCell ref="A2:H2"/>
    <mergeCell ref="A4:A7"/>
    <mergeCell ref="H4:H7"/>
    <mergeCell ref="D6:D7"/>
    <mergeCell ref="D4:D5"/>
    <mergeCell ref="B4:C4"/>
  </mergeCells>
  <printOptions horizontalCentered="1" verticalCentered="1"/>
  <pageMargins left="0.708661417322835" right="0.708661417322835" top="0.511811023622047" bottom="0.748031496062992" header="0.31496062992126" footer="0.31496062992126"/>
  <pageSetup horizontalDpi="600" verticalDpi="600" orientation="landscape" paperSize="9" scale="70" r:id="rId1"/>
  <headerFooter>
    <oddFooter>&amp;C24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Kaderya</dc:creator>
  <cp:keywords/>
  <dc:description/>
  <cp:lastModifiedBy>HP</cp:lastModifiedBy>
  <cp:lastPrinted>2021-12-19T05:00:27Z</cp:lastPrinted>
  <dcterms:created xsi:type="dcterms:W3CDTF">2006-09-16T00:00:00Z</dcterms:created>
  <dcterms:modified xsi:type="dcterms:W3CDTF">2022-01-04T08:18:42Z</dcterms:modified>
  <cp:category/>
  <cp:version/>
  <cp:contentType/>
  <cp:contentStatus/>
</cp:coreProperties>
</file>